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G:\WSR\World skills\Промышленная механика и монтаж\РЧ 2026\С сайта\Согласование с МК\"/>
    </mc:Choice>
  </mc:AlternateContent>
  <xr:revisionPtr revIDLastSave="0" documentId="13_ncr:1_{23434F7B-0E86-404E-9E84-4B204D35D37A}" xr6:coauthVersionLast="47" xr6:coauthVersionMax="47" xr10:uidLastSave="{00000000-0000-0000-0000-000000000000}"/>
  <bookViews>
    <workbookView xWindow="-110" yWindow="-110" windowWidth="25820" windowHeight="15500" firstSheet="1" activeTab="1"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Лист6"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0" i="5" l="1"/>
  <c r="G58" i="5"/>
  <c r="G57" i="5"/>
  <c r="G48" i="5"/>
  <c r="G49" i="5"/>
  <c r="G50" i="5"/>
  <c r="G51" i="5"/>
  <c r="G52" i="5"/>
  <c r="G53" i="5"/>
  <c r="G47" i="5"/>
  <c r="G40" i="5"/>
  <c r="G41" i="5"/>
  <c r="G42" i="5"/>
  <c r="G43" i="5"/>
  <c r="G39" i="5"/>
  <c r="G21" i="5"/>
  <c r="G22" i="5"/>
  <c r="G23" i="5"/>
  <c r="G24" i="5"/>
  <c r="G25" i="5"/>
  <c r="G26" i="5"/>
  <c r="G27" i="5"/>
  <c r="G28" i="5"/>
  <c r="G29" i="5"/>
  <c r="G30" i="5"/>
  <c r="G31" i="5"/>
  <c r="G32" i="5"/>
  <c r="G33" i="5"/>
  <c r="G34" i="5"/>
  <c r="G20" i="5"/>
  <c r="G91" i="4"/>
  <c r="G90" i="4"/>
  <c r="G89" i="4"/>
  <c r="G83" i="4"/>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C15" i="4"/>
  <c r="C14" i="4"/>
  <c r="C13" i="4"/>
  <c r="C12" i="4"/>
  <c r="G11" i="4"/>
  <c r="E11" i="4"/>
  <c r="C11" i="4"/>
  <c r="G10" i="4"/>
  <c r="E10" i="4"/>
  <c r="C10" i="4"/>
  <c r="C9" i="4"/>
  <c r="D8" i="4"/>
  <c r="C7" i="4"/>
  <c r="A5" i="4"/>
  <c r="A3" i="4"/>
</calcChain>
</file>

<file path=xl/sharedStrings.xml><?xml version="1.0" encoding="utf-8"?>
<sst xmlns="http://schemas.openxmlformats.org/spreadsheetml/2006/main" count="1124" uniqueCount="444">
  <si>
    <t>Компетенция</t>
  </si>
  <si>
    <t>Промышленная механика и монтаж</t>
  </si>
  <si>
    <t>Наименование этапа Чемпионата</t>
  </si>
  <si>
    <t>Субъект РФ (регион проведения)</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</si>
  <si>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</si>
  <si>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</si>
  <si>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</si>
  <si>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</si>
  <si>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</si>
  <si>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</si>
  <si>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</si>
  <si>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</si>
  <si>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</si>
  <si>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 xml:space="preserve">Количество конкурсантов </t>
  </si>
  <si>
    <t>Количество рабочих мест</t>
  </si>
  <si>
    <t>Количество экспертов (ГЭ+ЭН+ИЭ)+ТАП</t>
  </si>
  <si>
    <t>ЭН - эксперт-наставник</t>
  </si>
  <si>
    <t>ГЭ - главный эксперт</t>
  </si>
  <si>
    <t>ИЭ - индустриальный эксперт</t>
  </si>
  <si>
    <t>ТАП - технический администратор площадки</t>
  </si>
  <si>
    <t>ПРОЕКТ</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</si>
  <si>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</si>
  <si>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</si>
  <si>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</si>
  <si>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</si>
  <si>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</si>
  <si>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rPr>
        <b/>
        <sz val="12"/>
        <rFont val="Times New Roman"/>
        <charset val="204"/>
      </rPr>
      <t>Адрес базовой организации:</t>
    </r>
    <r>
      <rPr>
        <b/>
        <sz val="12"/>
        <color rgb="FFFF0000"/>
        <rFont val="Times New Roman"/>
        <charset val="204"/>
      </rPr>
      <t xml:space="preserve"> </t>
    </r>
  </si>
  <si>
    <r>
      <rPr>
        <b/>
        <sz val="12"/>
        <rFont val="Times New Roman"/>
        <charset val="204"/>
      </rPr>
      <t>Главный эксперт:</t>
    </r>
    <r>
      <rPr>
        <b/>
        <sz val="12"/>
        <color rgb="FFFF0000"/>
        <rFont val="Times New Roman"/>
        <charset val="204"/>
      </rPr>
      <t xml:space="preserve"> </t>
    </r>
  </si>
  <si>
    <t xml:space="preserve">Технический администратор площадки: </t>
  </si>
  <si>
    <t>Количество экспертов (ЭН+ГЭ+ИЭ) + ТАП:</t>
  </si>
  <si>
    <t xml:space="preserve">Количество конкурсантов: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</si>
  <si>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</si>
  <si>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</si>
  <si>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</si>
  <si>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</si>
  <si>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t xml:space="preserve">Интернет : Подключение  ноутбуков к беспроводному интернету (с возможностью подключения к проводному интернету) 	</t>
  </si>
  <si>
    <t>Контур заземления для электропитания и сети слаботочных подключений (при необходимости) :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</si>
  <si>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</si>
  <si>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</si>
  <si>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</si>
  <si>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</si>
  <si>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</si>
  <si>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</si>
  <si>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</si>
  <si>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</si>
  <si>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Офисный стол</t>
  </si>
  <si>
    <t>Мебель</t>
  </si>
  <si>
    <t>шт</t>
  </si>
  <si>
    <t>Стул</t>
  </si>
  <si>
    <t>Мусорная корзина</t>
  </si>
  <si>
    <t>Оборудование</t>
  </si>
  <si>
    <t>Кулер для воды напольный</t>
  </si>
  <si>
    <t>Проектор</t>
  </si>
  <si>
    <t>Оборудование IT</t>
  </si>
  <si>
    <t>Экран для проектора</t>
  </si>
  <si>
    <t>Ноутбук</t>
  </si>
  <si>
    <t>Мышь для компьютера оптическая</t>
  </si>
  <si>
    <t>Комната Конкурсантов (оборудование, инструмент, мебель) (по количеству конкурсантов)</t>
  </si>
  <si>
    <t xml:space="preserve">шт </t>
  </si>
  <si>
    <t xml:space="preserve">Стул </t>
  </si>
  <si>
    <t>Запираемый шкафчик</t>
  </si>
  <si>
    <t>Комната Экспертов (включая комнату Главного эксперта) (оборудование, инструмент, мебель) (по количеству экспертов)</t>
  </si>
  <si>
    <t xml:space="preserve">Ноутбук </t>
  </si>
  <si>
    <t xml:space="preserve">МФУ Лазерное </t>
  </si>
  <si>
    <t>Мышь для компьютера</t>
  </si>
  <si>
    <t>Операционная система</t>
  </si>
  <si>
    <t>ПО</t>
  </si>
  <si>
    <t>Программное обеспечение для создания аналитических материалов</t>
  </si>
  <si>
    <t>Программное обеспечение для создания визуальных материалов</t>
  </si>
  <si>
    <t>Программное обеспечение для трехмерного твердотельного моделирования</t>
  </si>
  <si>
    <t>Программное обеспечение для просмотра изображений</t>
  </si>
  <si>
    <t>Медиапроигрыватель</t>
  </si>
  <si>
    <t>Программное обеспечение для просмотра файлов в формате .pdf</t>
  </si>
  <si>
    <t>Программное обеспечение для создания презентаций</t>
  </si>
  <si>
    <t>Интернет-браузер</t>
  </si>
  <si>
    <t>Пакет офисных программ</t>
  </si>
  <si>
    <t>Программное обеспечение для сканирования</t>
  </si>
  <si>
    <t>Охрана труда и техника безопасности</t>
  </si>
  <si>
    <t>Аптечка</t>
  </si>
  <si>
    <t>Охрана труда</t>
  </si>
  <si>
    <t>Огнетушитель</t>
  </si>
  <si>
    <t xml:space="preserve">Складское помещение </t>
  </si>
  <si>
    <t xml:space="preserve">Стол </t>
  </si>
  <si>
    <t>Стеллаж</t>
  </si>
  <si>
    <t>Рабочее место Конкурсанта (основное оборудование, вспомогательное оборудование, инструмент (по количеству рабочих мест))</t>
  </si>
  <si>
    <t>Верстак слесарный однотумбовый</t>
  </si>
  <si>
    <t xml:space="preserve">шт ( на 1 конкурсанта) </t>
  </si>
  <si>
    <t>Сварочный аппарат полуавтоматический сварки</t>
  </si>
  <si>
    <t xml:space="preserve">Сварочная маска </t>
  </si>
  <si>
    <t>УШМ 125 мм</t>
  </si>
  <si>
    <t>Угломер</t>
  </si>
  <si>
    <t>Входное соединение G3/4, Выходное соединение М16х1.5; 6.3 мм; 9 мм; Ниппель универсальный Ø6,3/9 мм</t>
  </si>
  <si>
    <t>Сварочные шторы</t>
  </si>
  <si>
    <t>Верстак с металлической столешницей</t>
  </si>
  <si>
    <t xml:space="preserve">Верстак   1000х880х700 </t>
  </si>
  <si>
    <t>Баллон с газовой смесью</t>
  </si>
  <si>
    <t>Щетка-сметка</t>
  </si>
  <si>
    <t>Щетка-сметка 3-рядная, 280 мм, деревянная ручка</t>
  </si>
  <si>
    <t>Инструмент</t>
  </si>
  <si>
    <t>Емкость  для сбора стружки</t>
  </si>
  <si>
    <t>Крючок для сбора стружки</t>
  </si>
  <si>
    <t>Плита поверочная</t>
  </si>
  <si>
    <t>15 л</t>
  </si>
  <si>
    <t xml:space="preserve">Киянка резиновая </t>
  </si>
  <si>
    <t>Корзина для мусора</t>
  </si>
  <si>
    <t xml:space="preserve">шт ( на 1 раб.место) </t>
  </si>
  <si>
    <t>Защитные перчатки</t>
  </si>
  <si>
    <t>Трикотажные ХБ перчатки с ПВХ покрытием</t>
  </si>
  <si>
    <t>Площадь зоны: 55 кв.м.</t>
  </si>
  <si>
    <t xml:space="preserve">Электричество: 5 подключения к сети  по 220 Вольт </t>
  </si>
  <si>
    <t>Контур заземления для электропитания и сети слаботочных подключений (при необходимости) : требуется</t>
  </si>
  <si>
    <t>Покрытие пола: напольная плитка  55 кв.м - на всю зону</t>
  </si>
  <si>
    <t>Подведение/ отведение ГХВС (при необходимости) : не требуется</t>
  </si>
  <si>
    <t>Подведение сжатого воздуха (при необходимости): не требуется</t>
  </si>
  <si>
    <t>оборудование</t>
  </si>
  <si>
    <t>комплект</t>
  </si>
  <si>
    <t xml:space="preserve">Количество каналов:  1 канал измерения, не менее 3 направлений измерений с температурным каналом измерения, Типы преобразователей:  Цифровой акселерометр, Частотный диапазон:  от 0,5 до 6000 Гц   По каждой оси, Максимальная неравномерность АЧХ:  не более 5%, Измеряемые величины:  виброускорение, виброскорость, виброперемещение, Количество линий в спектре:  не менее 16 000, Графический цветной дисплей 30х30 мм, Разрешение дисплея 150х150 пикс, Количество каналов:  1 канал измерения, не менее 3 направлений измерений с температурным каналом измерения, Частотный диапазон:  от 0,5 до 6000 Гц   По каждой оси, Напряжение источника питания:  не более 3,3 В, Емкость источника питания:   не менее 1000 мА/ч, </t>
  </si>
  <si>
    <t>Материал   Аннодированный алюминий</t>
  </si>
  <si>
    <t>Комментарии</t>
  </si>
  <si>
    <t xml:space="preserve">Верстак </t>
  </si>
  <si>
    <t>Верстак с выдвижными ящиками и рабочей поверхностью</t>
  </si>
  <si>
    <t>Включает в себя:
1. База для сборки механических схем
2. Защитный кожух из поликарбоната с бесконтакрным датчиком открытия
3. Блок управления приводным двигателем и тормозным устройством</t>
  </si>
  <si>
    <t>34x плоские шайбы с цинковой отделкой
34x закатанные тройниковые гайки
10x ключи с круглым концом вала
2x анодированные алюминиевые стояки
Ассортимент винтов с шестигранной головкой 52x 5 различной длины
Ассортимент прокладок различной толщины и цвета в диапазоне от 0,05 мм до 1,50 мм
1x засов, два навесных замка и две метки “Опасность”
1x набор стрелочных индикаторов с шагом датчика 25 мм и магнитным основанием плюс опора для крепления к выступам рабочей станции.
1x комбинированный квадрат
1x 25 листовой щуп толщиной от 0,04 мм до 1 мм
1x комбинация, контактный/фото цифровой тахометр с ЖК-дисплеем
1x рулетка
1x песчаная лента
1x держатель для мыльного камня и 5x мыльные камни
1x пара плоскогубцев с игольчатым наконечником
1x прямая кромка длиной 610 мм с допуском на прямолинейность от -0,127 мм до +0,127 мм
1x цифровой штангенциркуль с разрешением 0,01 мм и ЖК-дисплеем
1x набор шестигранных ключей из девяти частей размером от 1,5 мм до 10 мм с шаровым профилем на длинной рукоятке
размер 1x 6 мм, шестигранный ключ с Т-образной ручкой с двумя наконечниками
размер 1x 3 мм, шестигранный ключ с Т-образной ручкой с двумя наконечниками
1x разделенная на отсеки коробка с двумя ручками, разделенная на 12 секций с идентификационными этикетками
1x зубчатый тормоз с двумя пружинными шкалами, фрикционным ремнем, алюминиевым шкивом, пластиковой бутылкой и инструментом для регулировки натяжения ремня</t>
  </si>
  <si>
    <t>1x 1 тонный пресс-оправка с горловиной 102 мм с основанием и комплектом крепежа.
1x натяжной элемент как для цепной, так и для ременной передачи с максимальным усилием 168 Н.
1x гаечный ключ с резиновым ремешком с максимальным диаметром отверстия 305 мм.
1x разводной ключ длиной 20 см.
1x динамометрический ключ со шкалой от 3,96 Нм до 29 Нм.
1x 7 шт. набор метрических шестигранных гнезд со стандартным приводом 3/8 дюйма.
1x 27 шт. набор метрических торцевых гаечных ключей, включая гаечный ключ.
2x алюминиевые удлинительные стояки.
2 натяжителя с регулировочным винтом.
1x удлинитель гаечного ключа.
1x набор идентификационных меток.</t>
  </si>
  <si>
    <t xml:space="preserve">1 х Зубчатое колесо модуль 2, угол давления 20 градусов, 20 зубьев
1 х Зубчатое колесо модуль 2, угол давления 20 градусов, 30 зубьев
2 х Зубчатое колесо модуль 2, угол давления 20 градусов, 40 зубьев
1 х Зубчатое колесо модуль 1.5, угол давления 20 градусов, 48 зубьев
1 х Зубчатое колесо модуль 1.5, угол давления 20 градусов, 60 зубьев 1.5, 26 зубьев, правые винтовые шестерни с диаметром отверстия 14 мм и шпоночным пазом.
1x модуль 1.5,    2x модуль 1.5, 26 зубьев, правые винтовые шестерни с диаметром отверстия 14 мм и шпоночным пазом.
1x модуль 1.5, 26 зубьев, левые винтовые шестерни с диаметром отверстия 14 мм и шпоночным пазом.                                                                                                            </t>
  </si>
  <si>
    <t>Комплект элементов включает в себя три вала из нержавеющей стали длиной 225 мм и диаметром 14 мм со шпоночным пазом и выборкой плоской поверхности, а также два вала из нержавеющей стали длиной 350 мм диаметром 14 мм  со шпоночным пазом и выборкой плоской поверхности.
В комплект входит прямая соединительная муфта длиной 50 мм диаметром 14 мм, шпоночный паз и два установочных винта М6.
Упругая кулачковая муфта состоит из двух ступиц с диаметром 14 мм, шпоночного паза и винта М6.</t>
  </si>
  <si>
    <t>Пакет включает в себя десять корпусов в которые запрессованы подшипниками качения из нержавеющей стали. Подшипник можно поворачивать для компенсации незначительного смещения вала. Внутренний диаметр подшипника - 14 мм.</t>
  </si>
  <si>
    <t>1 х Шкив SPA диаметром 80 мм
1 х Шкив SPA диаметром 100 мм
1 х Шкив SPA диаметром 125 мм
1 х Измеритель натяжения ремня, до 16 кг
1 х Набор шаблонов для измерения профиля клиновидного ремня
1 х Набор шаблонов для измерения профиля шкива</t>
  </si>
  <si>
    <t>1 х Комплект инструмента для сборки и разборки цепей
1 х Звездочка ISO 08 B-1, 15 зубьев
1 х Звездочка ISO 08 B-1, 20 зубьев
1 х Звездочка ISO 08 B-1, 25 зубьев
1 х Однорядная роликовая цепь ISO 08-B1 1067 мм
1 х Однорядная роликовая цепь ISO 08-B1 457 мм
1 х Соединительное звено для однорядной цепи ISO 08-B1</t>
  </si>
  <si>
    <t>1x 17 зубьев, двойная звездочка с конической втулкой диаметром отверстия 14 мм и шпоночным пазом.
1x 20 зубьев, двойная звездочка с конической втулкой диаметром отверстия 14 мм и шпоночным пазом.
1x комплект звездочек для натяжения одной цепи с 15 зубьями.
1x DIN ISO 606 двухнитевая роликовая цепь длиной 915 мм.
5x соединительные звенья для Двухниточных роликовых цепей DIN ISO 606.</t>
  </si>
  <si>
    <t>IT оборудование</t>
  </si>
  <si>
    <t>Входит в состав стенда: 2 комплекта для двустороннего стенда, 1 комплект для одностороннего</t>
  </si>
  <si>
    <t>мебель</t>
  </si>
  <si>
    <t>Сетевой фильтр</t>
  </si>
  <si>
    <t>Верстак</t>
  </si>
  <si>
    <t>Рабочее место Конкурсанта (расходные материалы по количеству конкурсантов)</t>
  </si>
  <si>
    <t>1. Зона для работ предусмотренных в Модулях А,Б обязательных к выполнению (инвариант)  (по количеству конкурсантов)</t>
  </si>
  <si>
    <t>Труба 25х25х3</t>
  </si>
  <si>
    <t>ГОСТ 8639-82, Ст3 ГОСТ 380-2005</t>
  </si>
  <si>
    <t>Расходные материалы</t>
  </si>
  <si>
    <t>мм</t>
  </si>
  <si>
    <t>Заготовка (пластина) 50х25х3</t>
  </si>
  <si>
    <t>лист 2 ГОСТ19903-2015, Ст3 ГОСТ 380-2005</t>
  </si>
  <si>
    <t>Пруток стальной</t>
  </si>
  <si>
    <t>Ст3, круг диаметр 12 мм</t>
  </si>
  <si>
    <t>Круг стальной, гарячекатанный диаметр 20 мм</t>
  </si>
  <si>
    <t>ГОСТ 2590-2006,  Ст3 ГОСТ 380-2005</t>
  </si>
  <si>
    <t>Круг стальной, гарячекатанный диаметр 25 мм</t>
  </si>
  <si>
    <t>Гайка М12</t>
  </si>
  <si>
    <t>DIN 6334, без покрытия</t>
  </si>
  <si>
    <t>Винт А, М6</t>
  </si>
  <si>
    <t>ГОСТ 11644-75</t>
  </si>
  <si>
    <t>Винт А2 М3</t>
  </si>
  <si>
    <t>ГОСТ 17473-80</t>
  </si>
  <si>
    <t>Шайба кузовная ЦКИ</t>
  </si>
  <si>
    <t>DIN 9021, внутренний диамет 9 мм, внешний 24 мм</t>
  </si>
  <si>
    <r>
      <rPr>
        <sz val="10"/>
        <color theme="1"/>
        <rFont val="Times New Roman"/>
        <charset val="204"/>
      </rPr>
      <t>Сварочная проволока</t>
    </r>
    <r>
      <rPr>
        <sz val="10"/>
        <color theme="1"/>
        <rFont val="Times New Roman"/>
        <charset val="204"/>
      </rPr>
      <t xml:space="preserve"> </t>
    </r>
  </si>
  <si>
    <t>Диаметр 0,8 мм, не менее 5 кг, Св-08Г2С-О</t>
  </si>
  <si>
    <t>шт.</t>
  </si>
  <si>
    <r>
      <rPr>
        <sz val="10"/>
        <color theme="1"/>
        <rFont val="Times New Roman"/>
        <charset val="204"/>
      </rPr>
      <t>Контактный наконечник 0,8 мм</t>
    </r>
    <r>
      <rPr>
        <sz val="10"/>
        <color theme="1"/>
        <rFont val="Times New Roman"/>
        <charset val="204"/>
      </rPr>
      <t xml:space="preserve"> </t>
    </r>
  </si>
  <si>
    <t>От производителя сварочного аппарата</t>
  </si>
  <si>
    <t xml:space="preserve">Сварочное сопло </t>
  </si>
  <si>
    <t>Диск отрезной</t>
  </si>
  <si>
    <t xml:space="preserve">Круг отр. арм. 1 125х1,0х22мм 14А БУ </t>
  </si>
  <si>
    <t>Диск шлифовальный</t>
  </si>
  <si>
    <t xml:space="preserve">Круг зачистной 1 125х6х22мм 14А БУ </t>
  </si>
  <si>
    <t>Диск для монтажной (отрезной пилы)</t>
  </si>
  <si>
    <t>Диск для монтажной пилы , ᴓ305х2,6/2,2х25,4</t>
  </si>
  <si>
    <t>Смазочно-охлаждающая жидкость, 20л</t>
  </si>
  <si>
    <t>6210 R 20L Ratak C6210R</t>
  </si>
  <si>
    <r>
      <rPr>
        <sz val="11"/>
        <color rgb="FF000000"/>
        <rFont val="Times New Roman"/>
        <charset val="204"/>
      </rPr>
      <t xml:space="preserve">                                                                              </t>
    </r>
    <r>
      <rPr>
        <b/>
        <sz val="11"/>
        <color rgb="FF000000"/>
        <rFont val="Times New Roman"/>
        <charset val="204"/>
      </rPr>
      <t xml:space="preserve"> 2. Зона для работ предусмотренных в вариативном модуле Г   (по количеству конкурсантов) </t>
    </r>
  </si>
  <si>
    <t>Гайка Т-образная М8</t>
  </si>
  <si>
    <t>Для соответствующего профиля стенда</t>
  </si>
  <si>
    <t>расходные материалы</t>
  </si>
  <si>
    <t>Болт М8х30</t>
  </si>
  <si>
    <t>ПРочность не менее 8.8, с внутр. шестигранником.</t>
  </si>
  <si>
    <t>Винт устнановочный М6, шаг 0,75, длина 10мм</t>
  </si>
  <si>
    <t>Винт устнановочный 1/4, шаг 20 нит на дюйм, длина 10мм</t>
  </si>
  <si>
    <t>Болт М8х40</t>
  </si>
  <si>
    <r>
      <rPr>
        <sz val="11"/>
        <color rgb="FF000000"/>
        <rFont val="Times New Roman"/>
        <charset val="204"/>
      </rPr>
      <t xml:space="preserve">                                                                              </t>
    </r>
    <r>
      <rPr>
        <b/>
        <sz val="11"/>
        <color rgb="FF000000"/>
        <rFont val="Times New Roman"/>
        <charset val="204"/>
      </rPr>
      <t xml:space="preserve"> 3. Зона для работ предусмотренных в вариативном модуле Д   (по количеству конкурсантов) </t>
    </r>
  </si>
  <si>
    <t>Полимерный пневмошланг</t>
  </si>
  <si>
    <t>Внешний диаметр 4 мм</t>
  </si>
  <si>
    <t>м</t>
  </si>
  <si>
    <t>Клапан быстрого выхлопа</t>
  </si>
  <si>
    <t>Быстроразъемное соединение диаметром 4 мм</t>
  </si>
  <si>
    <t>Втулка клапана быстрого выхлопа</t>
  </si>
  <si>
    <t>Фитинг тройник</t>
  </si>
  <si>
    <t>Под трубку с внешним диаметром 4 мм</t>
  </si>
  <si>
    <t>Заглушка</t>
  </si>
  <si>
    <t>Внешний диаметр 4 мм Материал: латунь</t>
  </si>
  <si>
    <t>Соленоид</t>
  </si>
  <si>
    <t>Напряжение питания 24 V DC</t>
  </si>
  <si>
    <t>Разъем соленоида</t>
  </si>
  <si>
    <t>Со светодиодом</t>
  </si>
  <si>
    <r>
      <rPr>
        <sz val="11"/>
        <color rgb="FF000000"/>
        <rFont val="Times New Roman"/>
        <charset val="204"/>
      </rPr>
      <t xml:space="preserve">                                                                              </t>
    </r>
    <r>
      <rPr>
        <b/>
        <sz val="11"/>
        <color rgb="FF000000"/>
        <rFont val="Times New Roman"/>
        <charset val="204"/>
      </rPr>
      <t xml:space="preserve"> 4. Зона для работ предусмотренных в вариативном модуле Е   (по количеству конкурсантов) </t>
    </r>
  </si>
  <si>
    <t>1.</t>
  </si>
  <si>
    <t xml:space="preserve">Подшипник  шариковый </t>
  </si>
  <si>
    <t>Выколотка</t>
  </si>
  <si>
    <t>с защитной рукояткой</t>
  </si>
  <si>
    <t>Универсальная консистентная смазка</t>
  </si>
  <si>
    <t>для подшипников качения</t>
  </si>
  <si>
    <t>банка 400 мл</t>
  </si>
  <si>
    <t>Расходные материалы на всех конкурсантов и экспертов</t>
  </si>
  <si>
    <t>Бумага офисная А4</t>
  </si>
  <si>
    <t>500 листов/упак</t>
  </si>
  <si>
    <t>упак</t>
  </si>
  <si>
    <t>Папка-планшет с зажимом</t>
  </si>
  <si>
    <t>Клейкая лента малярная</t>
  </si>
  <si>
    <t>72 мм х 50 м</t>
  </si>
  <si>
    <t>Клейкая лента двусторонняя прозрачная</t>
  </si>
  <si>
    <t>30 мм x 5 м</t>
  </si>
  <si>
    <t>Ручка шариковая</t>
  </si>
  <si>
    <t>синие чернила, толщина линии 0.5 мм</t>
  </si>
  <si>
    <t>Степлер канцелярский</t>
  </si>
  <si>
    <t>Скобы к степлеру</t>
  </si>
  <si>
    <t>500 шт/упак</t>
  </si>
  <si>
    <t>Скрепки канцелярские</t>
  </si>
  <si>
    <t>100 шт/упак</t>
  </si>
  <si>
    <t>Файл-вкладыш А4</t>
  </si>
  <si>
    <t>50 шт/упак</t>
  </si>
  <si>
    <t>Маркер перманентный черный</t>
  </si>
  <si>
    <t>толщина линии 1 мм, круглый наконечник</t>
  </si>
  <si>
    <t xml:space="preserve">Нож канцелярский </t>
  </si>
  <si>
    <t>со сменными лезвиями</t>
  </si>
  <si>
    <t>Блокнот для записей</t>
  </si>
  <si>
    <t>А5 80 листов</t>
  </si>
  <si>
    <t xml:space="preserve">Баллон заправленый для кулера </t>
  </si>
  <si>
    <t>20л</t>
  </si>
  <si>
    <t>Личный инструмент конкурсанта</t>
  </si>
  <si>
    <t xml:space="preserve">Примечание </t>
  </si>
  <si>
    <t>Втулка переходная КМ4/КМ3</t>
  </si>
  <si>
    <t>Втулка переходная КМ3/КМ2</t>
  </si>
  <si>
    <t>Втулка переходная КМ3/КМ1</t>
  </si>
  <si>
    <t>Патрон сверлильный КМ3</t>
  </si>
  <si>
    <t>Керн слесарный</t>
  </si>
  <si>
    <t>Набор напильников</t>
  </si>
  <si>
    <t>Набор гаечных ключей</t>
  </si>
  <si>
    <t>Набор шестигранных ключей</t>
  </si>
  <si>
    <t>Автоматическая струбцина 150 мм</t>
  </si>
  <si>
    <t xml:space="preserve">Набор отверток </t>
  </si>
  <si>
    <t>Рулетка 2м.</t>
  </si>
  <si>
    <t>Режущая пластина 35°</t>
  </si>
  <si>
    <t>Режущая пластина 80°</t>
  </si>
  <si>
    <t>Пластины для канавочной державки</t>
  </si>
  <si>
    <t>Сверло центровочное</t>
  </si>
  <si>
    <t>Угломеры</t>
  </si>
  <si>
    <t>Набор регулировочных пластин</t>
  </si>
  <si>
    <t>0,05/0,1/0,25/0,5/1,00 мм по 10 штук</t>
  </si>
  <si>
    <t>Спецодежда, спецобувь</t>
  </si>
  <si>
    <t>х/б</t>
  </si>
  <si>
    <t>Региональный этап Чемпионата</t>
  </si>
  <si>
    <t>Томская область</t>
  </si>
  <si>
    <t>Областное государственное бюджетное профессиональное образовательное учреждение «Томский политехнический техникум»</t>
  </si>
  <si>
    <t>Томская область, г. Томск, ул. Смирнова 44/1, пом. 1101, аудитория 103, 104</t>
  </si>
  <si>
    <t>Шабалин Вадим Сергеевич</t>
  </si>
  <si>
    <t>vadim.shabalin,1991@mail.ru</t>
  </si>
  <si>
    <t>8-909-547-95-55</t>
  </si>
  <si>
    <t>Метелькова Елена Александровна</t>
  </si>
  <si>
    <t>moongirl-09@mail.ru</t>
  </si>
  <si>
    <t>8-953-925-60-83</t>
  </si>
  <si>
    <t>24.02.2026-28.02.2026</t>
  </si>
  <si>
    <t>Площадь зоны: 165,9 кв.м.</t>
  </si>
  <si>
    <t xml:space="preserve">Освещение: верхнее искусственное освещение (350 люкс) </t>
  </si>
  <si>
    <t xml:space="preserve">Интернет: Подключение  ноутбуков к беспроводному интернету (с возможностью подключения к проводному интернету) 	</t>
  </si>
  <si>
    <r>
      <t>Электричество: 18 подключения к сети  по (220 Вольт и 380 Вольт)</t>
    </r>
    <r>
      <rPr>
        <sz val="11"/>
        <color theme="1"/>
        <rFont val="Arial"/>
        <family val="2"/>
        <charset val="204"/>
      </rPr>
      <t xml:space="preserve">	</t>
    </r>
  </si>
  <si>
    <t>Контур заземления для электропитания и сети слаботочных подключений (при необходимости): не требуется</t>
  </si>
  <si>
    <t>Покрытие пола: наливные бетонные полы  - 165,9 м2 на всю зону</t>
  </si>
  <si>
    <t>Подведение/ отведение ГХВС (при необходимости): не требуется</t>
  </si>
  <si>
    <t>Парта МЕТ, прямоугольная
ширина, мм: 800
глубина, мм: 600
высота, мм: 760</t>
  </si>
  <si>
    <t>Стул "Лидер ТР"
ширина, мм: 450
глубина, мм: 400
высота, мм: 540</t>
  </si>
  <si>
    <t>Корзина для мусора "Феста"
11 л</t>
  </si>
  <si>
    <t>Кулер для воды Aqua Work 10-LDR бело-черный</t>
  </si>
  <si>
    <t>Epson EB-Е10                                                      
3LCD, 1024x768, 15000:1, 3600 лм, 28 дБ, 2.4 кг</t>
  </si>
  <si>
    <t>Экран для проектора Cactus Wallscreen
Бренд CACTUS
Модель CS-PSFLCE-160X90
Тип установки напольный
Тип по конструкции рулонный
Диагональ экрана 72.27 "
Формат экрана 16:9
Размеры экрана (ШхВ) 160х90 см
Размер белого поля полотна (см) 154 x 86.6
Размеры черной кромки 3 см
Эффективный угол обзора 160 °
Особенности покрытия белый матовый
Тип проекции прямая
Размер корпуса экрана 175.7x13.2x13 см
Вес 11 кг</t>
  </si>
  <si>
    <t>ГРАВИТОН Н15И: CPU i5-10210U / RAM 8 GB DDR4 / 256GB SSD / Встроенный Intel® UHD Graphics</t>
  </si>
  <si>
    <t>Оптическая мышь проводная LOGITECH M90, USB, 1000 dpi</t>
  </si>
  <si>
    <t>Не используется, хранится на складе</t>
  </si>
  <si>
    <t>Площадь зоны: 46,6 кв.м.</t>
  </si>
  <si>
    <r>
      <t xml:space="preserve">Интернет : Подключение  ноутбуков к беспроводному интернету (с возможностью подключения к проводному интернету) - не требуется </t>
    </r>
    <r>
      <rPr>
        <sz val="11"/>
        <color theme="1"/>
        <rFont val="Arial"/>
        <family val="2"/>
        <charset val="204"/>
      </rPr>
      <t xml:space="preserve">	</t>
    </r>
  </si>
  <si>
    <r>
      <t>Электричество: нет подключения к сети  по (220 Вольт и 380 Вольт)</t>
    </r>
    <r>
      <rPr>
        <sz val="11"/>
        <color theme="1"/>
        <rFont val="Arial"/>
        <family val="2"/>
        <charset val="204"/>
      </rPr>
      <t xml:space="preserve"> - </t>
    </r>
    <r>
      <rPr>
        <sz val="11"/>
        <color theme="1"/>
        <rFont val="Times New Roman"/>
        <family val="1"/>
        <charset val="204"/>
      </rPr>
      <t>не требуется</t>
    </r>
  </si>
  <si>
    <t>Покрытие пола: линолеум 46,6 м2 на всю зону</t>
  </si>
  <si>
    <t>Освещение: верхнее искусственное освещение (350 люкс)</t>
  </si>
  <si>
    <t>Площадь зоны: 51,2 кв.м.</t>
  </si>
  <si>
    <t>Интернет : Подключение  ноутбуков к беспроводному интернету</t>
  </si>
  <si>
    <t>Электричество: 16 подключения к сети  по 220 В</t>
  </si>
  <si>
    <t>Покрытие пола: линолеум - 51,2 м2 на всю зону</t>
  </si>
  <si>
    <t>Не используется, имеется общий гардероб</t>
  </si>
  <si>
    <t>МФУ Kyocera M2735dn
черно-белая печать, A4, 1200x1200 dpi, ч/б - 35 стр/мин (А4), АПД, факс, Ethernet (RJ-45), USB</t>
  </si>
  <si>
    <t xml:space="preserve">Стол компьютерный </t>
  </si>
  <si>
    <t>Офисный стул</t>
  </si>
  <si>
    <t>Кресло Бюрократ CH-695NLTSL Черная сетка
Размер (ШхГхВ)
600х600х910</t>
  </si>
  <si>
    <t>Металлический 2067*2099*600 4 полки</t>
  </si>
  <si>
    <t>Удлинитель электрический 3 розетки</t>
  </si>
  <si>
    <t>5м 10А Intro UES350-W белый с заземлением с выключателем ПВС 3х0,75мм2</t>
  </si>
  <si>
    <t>AstraLinux SE 1.7</t>
  </si>
  <si>
    <t>Google Analytics</t>
  </si>
  <si>
    <t xml:space="preserve"> 
Sketch - Draw &amp; Paint
9.0.T.0.6</t>
  </si>
  <si>
    <t>FreeCAD 0.21.2</t>
  </si>
  <si>
    <t>STDU Viewer 1.6.375</t>
  </si>
  <si>
    <t>MEDIA PLAYER CLASSIC 1.7.9</t>
  </si>
  <si>
    <t>Microsoft PowerPoint 2010</t>
  </si>
  <si>
    <t>Google Chrome 121.0.6167.140</t>
  </si>
  <si>
    <t>Microsoft Office 2010</t>
  </si>
  <si>
    <t>Встроенное в МФУ Kyocera M2735dn</t>
  </si>
  <si>
    <t>МФУ</t>
  </si>
  <si>
    <t>Роутер TP-Link TL-WR850N</t>
  </si>
  <si>
    <t>Белый, тип связи Wi-Fi, Ethernet RJ-45, стандарт Wi-Fi 802.11 n (Wi-Fi 4), 2.4 ГГц, 300 Мбит/с</t>
  </si>
  <si>
    <t>Вешалка</t>
  </si>
  <si>
    <t>Вешалка металлическая напольная, 6 крючков</t>
  </si>
  <si>
    <t>Аптечка первой помощи работникам ФЭСТ, пластиковый чемоданчик</t>
  </si>
  <si>
    <t>Огнетушитель порошковый ОП-4</t>
  </si>
  <si>
    <t>Площадь зоны: 13,8 кв.м.</t>
  </si>
  <si>
    <r>
      <t>Электричество: нет подключения к сети  по (220 Вольт и 380 Вольт)</t>
    </r>
    <r>
      <rPr>
        <sz val="11"/>
        <color theme="1"/>
        <rFont val="Arial"/>
        <family val="2"/>
        <charset val="204"/>
      </rPr>
      <t xml:space="preserve">	</t>
    </r>
  </si>
  <si>
    <t>Покрытие пола: наливные бетонные полы - 13,8 м2 на всю зону</t>
  </si>
  <si>
    <t>2067*2099*600, 4 металлические полки</t>
  </si>
  <si>
    <t xml:space="preserve">Электричество: 18 подключения к сети  по (220 Вольт и 380 Вольт)	</t>
  </si>
  <si>
    <t>Контур заземления для электропитания и сети слаботочных подключений требуется</t>
  </si>
  <si>
    <t>Освещение: верхнее искусственное освещение (350  люкс)</t>
  </si>
  <si>
    <t>Верстак с слесарными тисками ЗУБР "Мастер" 200 мм</t>
  </si>
  <si>
    <t>Точильно-шлифовальный станок с форсированной вытяжкой ЗСВ-20</t>
  </si>
  <si>
    <t>Размер заточного круга - 200 мм, мощность 120 Вт</t>
  </si>
  <si>
    <t>Полуавтомат "Кедр" AlphaMIG300S</t>
  </si>
  <si>
    <t>CRYSTALINE ЯМАЛ</t>
  </si>
  <si>
    <t xml:space="preserve">Makita GA 5030 720 Вт </t>
  </si>
  <si>
    <t>Угломер тип 2 мод 1005 УН-127 0-320° класс Премиум</t>
  </si>
  <si>
    <t>Регулятор для углекислоты и аргона У 30</t>
  </si>
  <si>
    <t>Сварочный стол с набором оснастки для сварочного стола №1: Начальный (18 предм.) (180 град) GRAND 5.10</t>
  </si>
  <si>
    <t>Стол сварочно-монтажный GRAND 5.10 750×1000×500 с 4 стандартными опорами</t>
  </si>
  <si>
    <t>Weldtex PVC (1500х1800) красная</t>
  </si>
  <si>
    <t>Передвижной самоочищающийся кассетный агрегат Фильтр-Мастер с вытяжным устройством</t>
  </si>
  <si>
    <t>Расход воздуха 1200 м3/ч</t>
  </si>
  <si>
    <t>Отрезной станок ПМ 22</t>
  </si>
  <si>
    <t>Дисковый отрезной станок, Мощность : 2200 Вт</t>
  </si>
  <si>
    <t>Баллон 40л, сместь сварочная К25 с резьбой G3/4</t>
  </si>
  <si>
    <t>Токарно-винторезный станок ГС526У</t>
  </si>
  <si>
    <t>Мощность электродвигателя, 7500 Вт
Макс. диаметр заготовки над станиной 500 мм
Макс. диаметр заготовки над суппортом 275 мм
Макс. высота резца на станке, 25 мм
Частота вращения шпинделя, 16-2000 об/мин
Макс. длина обрабатываемой детали в центрах, 1000 мм
Диапазон продольных подач, 0.05-2.8 мм/об
Диаметр цилиндрического отверстия в шпинделе, 55 мм
Масса, 3100 кг
Габаритные размеры, 2800x1265x1485 мм</t>
  </si>
  <si>
    <t>Патрон сверлильный ПС 3-16 В16</t>
  </si>
  <si>
    <t>Патрон сверлильный самозажимной В16; 3-16 мм</t>
  </si>
  <si>
    <t>Центр Вращающийся КМ-4 У (усиленный)</t>
  </si>
  <si>
    <t>Центр вращения А-1-4-У</t>
  </si>
  <si>
    <t>Металлический контейнер 120 л напольный</t>
  </si>
  <si>
    <t xml:space="preserve">Крючок для уборки стружки 300 мм </t>
  </si>
  <si>
    <t>Плита поверочная 400*400 (разметочная) кл.точн.1, м/о с пов. ЧИЗ</t>
  </si>
  <si>
    <r>
      <rPr>
        <sz val="10"/>
        <color theme="1"/>
        <rFont val="Times New Roman"/>
        <family val="1"/>
        <charset val="204"/>
      </rPr>
      <t>Штангенрейсмас</t>
    </r>
    <r>
      <rPr>
        <sz val="10"/>
        <color theme="1"/>
        <rFont val="Times New Roman"/>
        <family val="1"/>
        <charset val="204"/>
      </rPr>
      <t xml:space="preserve"> </t>
    </r>
  </si>
  <si>
    <t>Штангенрейсмас XCAN 300 мм нониусный</t>
  </si>
  <si>
    <t>Ведро оцинкованное 15 л</t>
  </si>
  <si>
    <t>Инструментальная тележка Практик WDS-0</t>
  </si>
  <si>
    <t>738x750x450</t>
  </si>
  <si>
    <t>Киянка резиновая, фиберглассовая рукоятка, 340г</t>
  </si>
  <si>
    <t>Молоток слесарный "Оптима"</t>
  </si>
  <si>
    <t>Молоток, деревянная ручка, 800 гр.</t>
  </si>
  <si>
    <t>Державка для наружного точения MVJNR2525M16</t>
  </si>
  <si>
    <t>Длина L, (мм) : 150 (M)  Сечение (a x b, мм): 25х25  Размер устанавливаемой пластины: 16  Форма устанавливаемой пластины: V-ромбическая 35°  e: 45  h: 25</t>
  </si>
  <si>
    <t>Резец для наружного точения MCLNR2525M12</t>
  </si>
  <si>
    <t xml:space="preserve">Длина L, (мм) : 150 (M)  Сечение (a x b, мм): 25х25  Размер устанавливаемой пластины: 12  Форма устанавливаемой пластины: C-ромбическая 80°  e: 32  h: 25  S: 32 </t>
  </si>
  <si>
    <t>-</t>
  </si>
  <si>
    <t>Респиратор KN95 GB2626-2006</t>
  </si>
  <si>
    <t>Cостоит из 5 слоев нетканого материала: 3 слоя - особо прочный спанбонд разной плотности, 2 слоя - мельтблаун. Класс защиты FFP2 с клапаном</t>
  </si>
  <si>
    <t>Наушники противошумные</t>
  </si>
  <si>
    <t>МАХ-500 31050 со складным оголовьем</t>
  </si>
  <si>
    <t>Защитные очки</t>
  </si>
  <si>
    <t>Очки открытые О88 SURGUT super прозрачные</t>
  </si>
  <si>
    <t>Краги</t>
  </si>
  <si>
    <t>Трек Люкс</t>
  </si>
  <si>
    <t xml:space="preserve">                                                         2. Зона для работ предусмотренных в  Модуле В - вариатив (1 рабочие место) </t>
  </si>
  <si>
    <t xml:space="preserve">1. Зона для работ предусмотренных в Модулях А,Б, обязательных к выполнению (инвариант)  (2 рабочих места) </t>
  </si>
  <si>
    <t>Электричество: 18 подключения к сети  по (220 Вольт и 380 Вольт)</t>
  </si>
  <si>
    <t xml:space="preserve">Интернет : Подключение  ноутбуков к беспроводному интернету	</t>
  </si>
  <si>
    <t xml:space="preserve">                                                                           3. Зона для работ предусмотренных в Модуле Г - вариатив (1 рабочее место) </t>
  </si>
  <si>
    <t>Ноутбук TECNO MegaBook K16 16", 2024, IPS, AMD Ryzen 5 5500U 2.1ГГц, 6-ядерный, 16ГБ DDR4, 512ГБ SSD, AMD Radeon, Windows 11 Home, серый</t>
  </si>
  <si>
    <t xml:space="preserve">                                           4. Зона для работ предусмотренных в Модуле  Д - вариатив   (2 рабочих места) </t>
  </si>
  <si>
    <r>
      <t>Электричество: 18 подключения к сети  по (220 Вольт и 380 Вольт)</t>
    </r>
    <r>
      <rPr>
        <sz val="11"/>
        <rFont val="Arial"/>
        <family val="2"/>
        <charset val="204"/>
      </rPr>
      <t xml:space="preserve">	</t>
    </r>
  </si>
  <si>
    <t>Покрытие пола: наливные бетонные полы  - 165.9 м2 на всю зону</t>
  </si>
  <si>
    <t xml:space="preserve">Освещение: верхнее искусственное освещение ( не менее 350 люкс) </t>
  </si>
  <si>
    <t>Тип: поршневой, Масляный,  Уровень шума компрессора: 57 дБ, Максимальное давление: 800 кПа, Расход: 50 л/мин, Емкость ресивера: 24 л.</t>
  </si>
  <si>
    <t>Не используется, так как в помещении имеются стационарные розетки</t>
  </si>
  <si>
    <t xml:space="preserve">                                              4. Зона для работ предусмотренных в вариативном модуле Е - вариатив (2 рабочих места) </t>
  </si>
  <si>
    <t>Портативный Алюминивый бокс, микрокомпьютерное устройство, нагревательные стержни от 15-100 мм. температурный сенсор, высокопрочное стальное основание. Электрический. До 200 С.</t>
  </si>
  <si>
    <t>1.  Тип лазера  - модуль лазерного уровня
2.  Длина лазерного луча 635 нм 
3.  Мощность лазерного луча, 5 мВт 
4.  Проекция  - высокая яркость линии
5.  Угол раскрытия , 90°
6.  Угловое отклонение не менее, мрад &lt;0,5
7.  Цвет луча  - красный
8.  Рабочее напряжение, В 3 ~ 6  В
9.  Тип элемента питания  - Аккумуляторная батарейка LitoKala 9 В
10.  Габаритные размеры излучателя лазерного, 130х100 мм 
11.  Диаметр магнитной поверхности 15 мм
Комплект поставки: 
1. Лазерный излучатель - 1
2. Метка с магнитом - 3
3. Магнитная планка - 1
4. Приспособление для определения степени натяжения ремней - 1
5. Аккумулятор - 1
6. Кабель Type C для аккумулятора - 1</t>
  </si>
  <si>
    <t>1. Ударный ключ
2. Динамометрический ключ с насадкой 13 мм
3. Подшипник
4. Уплотнение (4 шт)
5. Смазка подшипниковая
6. Втулка под подшипник"</t>
  </si>
  <si>
    <t>Верстак с деревянной столешницей, 1200х70х780</t>
  </si>
  <si>
    <t>Бесщеточная аккумуляторная дрель-шуруповерт Интерскол</t>
  </si>
  <si>
    <t>ДА-10/18В 42 МиниМАКС Li-ion АПИ кейс, 2 аккум. 1.5 Ач ЗУ</t>
  </si>
  <si>
    <t>Набор сверл НС №70К (Сверла по металлу с кобальтом 25шт, шаг 0.5</t>
  </si>
  <si>
    <t>145 мм</t>
  </si>
  <si>
    <t>4 шт: плоский, трехгранный, квадратный, круглый</t>
  </si>
  <si>
    <t>Набор зенкеров (М3-М10) для дрелей Зубр</t>
  </si>
  <si>
    <t>Молоток слесарный, деревянная ручка "Оптима" 800 гр.</t>
  </si>
  <si>
    <t>Угольник поверочный ТехноСталь</t>
  </si>
  <si>
    <t>160х100 ГОСТ 3749-77</t>
  </si>
  <si>
    <t>Твердосплавный карандаш</t>
  </si>
  <si>
    <t>Линейка измерительная, 300 мм, металлическая</t>
  </si>
  <si>
    <t>Угловая шлифмашина Makita GA 5030</t>
  </si>
  <si>
    <t>диаметр диска 125мм</t>
  </si>
  <si>
    <t>Маркер строительный с жидким красящим составом, белый 138*11 мм</t>
  </si>
  <si>
    <t>Набор ключей Ombra 101 предмет</t>
  </si>
  <si>
    <t>Микрометр 0-25мм ЧИЗ</t>
  </si>
  <si>
    <t>Микрометр 25-50мм ЧИЗ</t>
  </si>
  <si>
    <t>Штангенциркуль электронный ШЦЦ-I-150-0,01 ЧИЗ</t>
  </si>
  <si>
    <t>цифровой</t>
  </si>
  <si>
    <t>Штангенциркуль электронный ШЦЦ-I-300-0,01 ЧИЗ</t>
  </si>
  <si>
    <t>Индикатор часового типа Gigant GI-1</t>
  </si>
  <si>
    <t>с ценой деления 0.01 мм</t>
  </si>
  <si>
    <t>Стойка индикаторная 176х150мм, усилие отрыва 80 кг GRIFF</t>
  </si>
  <si>
    <t>Державка токарная канавочная MGEHR 2525-3</t>
  </si>
  <si>
    <t>Расточная державка с пластинами S12M SCLCR09</t>
  </si>
  <si>
    <t>ф 1,0, 1,6, 2,0, 2,5, 3,15, 4,0, 5,0</t>
  </si>
  <si>
    <t>Набор метчиков и плашек 32 пр в металлическом кейсе Rock FORCE RF-M032-1</t>
  </si>
  <si>
    <t>(М3х0.5,М4х0.7,М5х0.8,М6х1,М8х1.25,М10х1.5,М12х1.75)</t>
  </si>
  <si>
    <t>Сверло СК 10903В 20,00</t>
  </si>
  <si>
    <t>С коническим хвостовиком</t>
  </si>
  <si>
    <t>Приспособление в заднюю бабку КМ2 для нарезания резьбы плашками (р.16,20,25,30,38мм)</t>
  </si>
  <si>
    <t>р.16,20,25,30,38мм</t>
  </si>
  <si>
    <t>FluidSim 6.2g</t>
  </si>
  <si>
    <t>Не менее: Цилиндр одностороннего действия - 1 шт,  Цилиндр двустороннего действия с дросселями - 3 шт,  Распределитель 3/2, управление кнопкой, нормально открытый - 1 шт,  Распределитель 3/2, пневматическое управление, нормально закрытый  - 1 шт, Распределитель 5/2, моностабильный, пневматическое управление - 3 шт,  Распределитель 5/2, бистабильный, пневматическое управление - 3 шт,   Распределитель 5/2, бистабильный, пнев упр , фитинги в каналах выхлопа - 1 шт,  Распределитель 5/3 с закрытым центром, пневматическое управление - 1 шт,  Распределитель 3/2, механическое управление, ролик (концевой выключатель) - 6 шт,  Дроссель с обратным клапаном - 4 шт,   Регулятор давления с манометром - 1 шт,  Манометр - 1 шт,  Коллектор - 2 шт, Логический элемент "НЕТ " - 2 шт,  Сборка с двумя логическими элементами "ИЛИ" - 2 шт,  Сборка с двумя логическими элементами "И" - 2 шт,  Ресивер - 1 шт,  Цилиндр двустороннего действия с двумя герконами - 3 шт,  Цилиндр двустороннего действия с тремя герконами - 1 шт,  Распределитель 3/2, моностабильный, электромагнитное управление - 3 шт,  Распределитель 5/2, моностабильный, электропневматическое управление - 3 шт,  Распределитель 5/2, бистабильный, электропневматическое управление - 3 шт,  Концевой выключатель электромеханический - 4 шт,  Датчик приближения объекта оптический - 1 шт,  Датчик приближения объекта емкостный - 1 шт,  Датчик приближения объекта индуктивный - 1 шт,   Датчик давления с дисплеем, дискретными и аналоговым выходами - 1 шт,  Панель ввода электрических сигналов (блок питания 24 V DC, кнопки, реле, лампочки, тумблеры) - 1 шт,   Модуль дополнительный релейно-контактных схем с проводами  (кнопки, реле, лампочки, тумблеры) - 1 шт</t>
  </si>
  <si>
    <t xml:space="preserve">Назначение: для проведения комплекса мер по центровке приводов. С программным комплексом для создания отчетов по выполненным измерениям и работам. ПО на базе Android VIBRO-LASER PRO. Измерительные блоки (подвижный и стационарный со встроенным в измерительные блоки инклинометром 2 шт., Лазер: диодный лазер с длиной волны, класс II 635 нм, мощность лазера 1 мВт, Разрешение детектора 1 мкм, Точность измерения  ±(0,01L+0,01) L (измеренное перемещение), Максимальное расстояние между измерительными блоками 10 м, Точность инклинометра ± 0,1 градус, Дисплейный блок (на базе Android) со следующими функциями:
- горизонтальная центровка;
-             валопровод;
- вертикальная центровка;
-             функция целевых значений;
- мягкая лапа;
-             функция запирания лап;
-            центровка с пром. Валом;
- автоматический подбор допусков;
- методы измерения (4 метода измерений: часовой, усеченный угол, многоточечный, непрерывный);
- показания блоков; 
-             прямолинейность;
- активная таблица допусков; 
- отчеты
С программным комплексом для создания отчетов по выполненным измерениям и работам. ПО на базе Android.
Назначение: для проведения комплекса мер по центровке приводов. 
С программным комплексом для создания отчетов по выполненным измерениям и работам. ПО на базе Android.Флеш-память:   не менее 2000 Мб, Дисплей:  Цветной ЖКИ,Размер дисплея по диагонали не менее 8 дюймов, Разрешающая способность дисплея:   1200х800 пикс, Устройство ввода:   сенсор, - Измерительный блок  2 шт, - Цепь удлинительная  2 шт 480 мм, - Комплект стоек удлинительных  4 шт 120 мм, - Вычислительный блок  1 шт, - Комплект магнитного крепежа 2 компл, 
</t>
  </si>
  <si>
    <t>1. Магнитная стойка с цифровым индикатором часового типа        
2. Линейка лекальная        100 мм
3. Набор щупов        13 щупов, толщина 0,05-1,0 мм, длина 100 мм
4. Стенд для выравнивания валов и балансировки "Тренировочный стенд для проведения работ по вибродиагностике, балансировке, центровке и монтажу подшипниковых опор.
Общие характеристики:
Габаритные размеры (ДхШхВ): 750 x 300 x 300 мм
Масса стенда 45 кг
Электродвигатель 1,5кВт, 220В
Питание на двигатель подается с помощью частотного регулятора позволяющего изменять направление и регулировать скорость вращения вала 0-1500 об/мин
Безопасность обеспечена:
Блокиратор электроразъемов с замком
Быстросъемные защитные кожухи вращающихся элементов
Штатные места для установки датчиков вибрации диаметром ø40 мм и ø30 мм
Механика стенда предусматривает:
Прецизионные валы (h7) диаметром ø30 мм и ø25 мм установлены в два разъемных подшипниковых корпуса.
Предусмотрена возможность замены установленных подшипников на подшипники с заложенными дефектами для оценки навыков по вибродиагностике
 - Предусмотрена возможность создания/устранения неуравновешенности ротора установкой корректирующих масс на рабочем колесе диаметром 160±5мм, с отверстиями под резьбу M6 и на шнеке диаметром 150±5мм, с отверстиями под резьбу M6
 - Предусмотрена возможность создания/устранения несоосности муфтового соединения штатными регулировочными винтами и пластинами
 - Предусмотрена возможно контроля и корректировки натяжения клиновидного ремня SPA-882
 - Предусмотрена возможность установки подшипников с посадкой в натяг и на втулку
Комплект поставки:
1. Тренинг-стенд 	- 1
2. Кейс с аксессуарами  - 1
3.Набор щупов (13 шт) - 1
4. Комплект пластин  - 1
5. Ящичек для пластин - 1
6. Набор балансировочных грузов (винты, шайбы, гайки М6) - 1
7. Рулетка измерительная - 1
8. Линейка ЛД-100 - 1
9. Магнитная стойка с индикатором - 1
10. Отвертка - 1
11. Ключ шестигранный 4 мм - 1
12. Ключ шестигранный 5 мм - 1
13. Ключ комбинированный с трещоткой 19 мм - 2
14. Ключ комбинированный с трещоткой 16 мм - 1
15. Ключ комбинированный с трещоткой 13 мм - 1
16. Струбцина - 2
17. Замок блокировочный - 1
18. Блокиратор электроразъемов - 1
19. Учебный пакет - 1
20. Верстак столярный	 - 1
21. Втулка подшипника - 1
22. Подшипник - 1
23. Уплотнение корпуса подшипника (комплект 4 шт) - 1
24. Динамометрический ключ 6-30Нм - 1
25. Насадка рожковая 13 мм для динамометрического ключа - 1
26. Смазка для подшипника - 1
27. Комплект пластиковых учебно-методических плакатов - 1
28. Паспорт и руководство по эксплуатации - 1
29.ПО BALTECH-Expert v2.5.3392u</t>
  </si>
  <si>
    <t>Лазерный указатель
Перезаряжаемый ионно–литиевой аккумулятор
3.5" цветной ЖК
Режимы изображения Термальное, цифровое, термальное наложение, картинка в картинке
Шаг пикселей 25мкм
Диапазон температуры –20°C … +350°C
Точность измерения температуры ±2% от показаний
Разрешение матрицы 160x120
Стандартный объектив (поле зрения/минимальное фокусное расcтояние) 21°х16°/0.1 м
Телеобъектив (поле зрения/минимальное фокусное расcтояние)10°х8°/1 м
Широкоугольный объектив (поле зрения/минимальное фокусное расcтояние) 42°х32°/0.1 м
Пространственное разрешение 2.3 мрад
Термочувствительность 0.05 °C при 30°С
Частота кадров 50/60Гц
Фокусировка моторизированная (ручная)/автоматическая
Цифровое масштабирование 1-4х
Разрешение матрицы встроенной цифровой камеры 3 Мп
Характеристики дисплея 3.5 дюйма, поворотный (270°), цветной, тип LCD
Излучательная способность регулируемая от 0.01 до 1.0
Тип памяти встроенная
Объем памяти 700 изображений
Тип памяти карта памяти microSD (2 Гб)
Объем памяти до 11200 изображений
Формат изображений JPEG с 14 битовыми данными
Голосовые комментарии 40 секунд голосовой записи на одно изображение
USB передача изображений на/из компьютер/а, трансляция и запись видео при помощи специальной программы BALTECH-Expert v2.5.3392u
Лазерный излучатель :
Класс класс 2
Мощность 1мВт
Длина волны, цвет 635нм, красный
Электропитание:
Тип аккумулятора съемный, перезаряжаемый литий-ионный аккумулятор
Время работы от аккумулятора 3 часа при температуре 23±5 °С
Внешний источник электропитания 5±5% В
Условия эксплуатации и хранения:
Температура окружающей среды при эксплуатации - 200C ... + 500C
Температура окружающей среды при хранении - 400C ... + 600C
Влажность воздуха ≤90% (без конденсации)
Класс защиты IP50
Масса камеры 410г
Размер камеры (Д × Ш × В) 128х62х154 мм
Работа с ПО BALTECH-Expert v2.5.3392u для составления общего Отчета по всем измерениям: вибродиагностике, центровке, балансировке и тепловизионному обследованию</t>
  </si>
  <si>
    <t>Анализ измеренной вибрации (1 и 2-х канальное)
Вибродиагностика (1 и 2-х канальное)
2 аналоговых канала
1 канал синхронизации
Акселерометр, датчик оборотов, стробоскоп
Частотный диапазон  0.5 - 10000
Измеряемые величины: виброускорение, виброскорость, виброперемещение.
Виброускорение, м/с2 0.05…300
Виброскорость, мм/с 0.05…1000
Виброперемещение, мкм 0.05…10000
Графический цветной дисплей ЖКИ
Размер дисплея по диагонали, дюйм 3.5"
Разрешение дисплея, пикселей 320х240
Диапазон измерений частоты вращения ротора Гц (об/мин) от 1 до 400 (от 60 до 24000)
Объем памяти, мБ 8
Степень защиты по ГОСТ 14254-2015:
корпуса вибропреобразователя HS-100 - IP67
корпуса вычислительного блока - IP54
Напряжение питания от сети переменного тока, В/Гц 220 ± 22 / 50
Источник питания, В / мАч 3.3 / 2000
Вес в чемодане, кг 7.00 ± 0.5
Габаритные размеры в чемодане, мм 470 х 140 х 380
Габаритные размеры виброметра:
вибропреобразователя HS-100 без магнитного крепления, мм 57 x 25 под ключ
вычислительного блока, мм 138х195х38
в транспортировочной упаковке, мм 440х380х140
Работа с ПО BALTECH-Expert v2.5.3392u для составления общего Отчета по всем измерениям: вибродиагностике, центровке, балансировке и тепловизионному обследованию</t>
  </si>
  <si>
    <t>Длина волны лазера, нм - 635
Класс лазерного излучения, мВт - 2
Максимальная выходная мощность, мВт &lt; 1
Автоматическое нивелирование Да
Точность на расстоянии 10 метров, мм - 0,5
Рабочий диапазон, м -10
Допустимый угол наклона прибора при самовыравнивании +/- 4 °
Время выравнивания, сек 6
Источник питания 4 аккумулятора
АА (LR6)/1,5 В
Рабочая температура, °C от 0 до +50
Вес, кг 0,47
Флеш-память, Мб 500 (&gt; 1200 замеров)
Дисплей Цветной TFT-LCD с подсветкой,
Размер дисплея 127 мм по диагонали (111 мм x 63 мм)
Устройство ввода Сенсорный ударопрочный экран 5’’
Разъёмы 1 разъем USB-mini 2.0 (IP67)
Беспроводная связь Передатчик Bluetooth класс II
Габаритные размеры измерительного блока, мм 103х181х29
Габаритные размеры лазерного блока мм, 92х77х33
Работа с ПО BALTECH-Expert v2.5.3392u для составления общего Отчета по всем измерениям: вибродиагностике, центровке, балансировке и тепловизионному обследованию.</t>
  </si>
  <si>
    <t>Стол</t>
  </si>
  <si>
    <t>Рабочая станция Festo</t>
  </si>
  <si>
    <t>Комплект принадлежностей для монтажа Festo</t>
  </si>
  <si>
    <t>Комплект принадлежностей, часть 2 АИР Автоматика</t>
  </si>
  <si>
    <t>Трехосевой портативный виброанализатор с температурным каналом VIBRO-LASER</t>
  </si>
  <si>
    <t>Система лазерная для оценки соосности и прямолинейности VIBRO-LASER</t>
  </si>
  <si>
    <t>Комплект креплений для проверки соосности металлорежущего станка BALTECH</t>
  </si>
  <si>
    <t>Муфты и валы Festo</t>
  </si>
  <si>
    <t>Опорные подшипники Festo</t>
  </si>
  <si>
    <t>Ременные передачи, часть 1 Festo</t>
  </si>
  <si>
    <t>Цепные передачи, часть 1 Festo</t>
  </si>
  <si>
    <t>Цепные передачи, часть 2 АИР Автоматика</t>
  </si>
  <si>
    <t>Зубчатые передачи Festo, АИР Автоматика</t>
  </si>
  <si>
    <t>Учебно-лабораторный электро-пневматический стенд (Двусторонний), совместно с компрессором, Festo</t>
  </si>
  <si>
    <t>Набор безопасных лабораторных проводов (синие, красные, зеленые), Festo</t>
  </si>
  <si>
    <t>Компрессор малошумный, Festo</t>
  </si>
  <si>
    <t>Програмное обеспечение, Festo</t>
  </si>
  <si>
    <t>ВИБРОАНАЛИЗАТОР-БАЛАНСИРОВЩИК, Baltech</t>
  </si>
  <si>
    <t>Лазерная система для центровки валов, ОГБПОУ "ТПТ"</t>
  </si>
  <si>
    <t>Тепловизорная камера, Baltech</t>
  </si>
  <si>
    <t>Индукционный нагреватель подшипников, НL</t>
  </si>
  <si>
    <t>Система для центровки шкивов, Baltech</t>
  </si>
  <si>
    <t>Тренировочный стенд для отработки навыков
по центровке валов, центровке шкивов, балансировке, вибродиагностике, тепловизионному контролю оборудования и монтажу подшипников с дополнительным блоком, Baltech</t>
  </si>
  <si>
    <t>ЗИП-1 стенда WS-3060, Baltech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</si>
</sst>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45">
    <font>
      <sz val="11"/>
      <color theme="1"/>
      <name val="Calibri"/>
      <charset val="204"/>
      <scheme val="minor"/>
    </font>
    <font>
      <sz val="11"/>
      <name val="Calibri"/>
      <charset val="204"/>
      <scheme val="minor"/>
    </font>
    <font>
      <sz val="11"/>
      <name val="Calibri"/>
      <charset val="204"/>
    </font>
    <font>
      <sz val="16"/>
      <color theme="0"/>
      <name val="Times New Roman"/>
      <charset val="204"/>
    </font>
    <font>
      <b/>
      <sz val="16"/>
      <color theme="0"/>
      <name val="Times New Roman"/>
      <charset val="204"/>
    </font>
    <font>
      <sz val="16"/>
      <name val="Times New Roman"/>
      <charset val="204"/>
    </font>
    <font>
      <sz val="11"/>
      <name val="Times New Roman"/>
      <charset val="204"/>
    </font>
    <font>
      <sz val="12"/>
      <color theme="1"/>
      <name val="Times New Roman"/>
      <charset val="204"/>
    </font>
    <font>
      <sz val="12"/>
      <color theme="1"/>
      <name val="Calibri"/>
      <charset val="204"/>
    </font>
    <font>
      <sz val="14"/>
      <color theme="1"/>
      <name val="Times New Roman"/>
      <charset val="204"/>
    </font>
    <font>
      <b/>
      <sz val="12"/>
      <name val="Times New Roman"/>
      <charset val="204"/>
    </font>
    <font>
      <sz val="10"/>
      <color indexed="8"/>
      <name val="Times New Roman"/>
      <charset val="204"/>
    </font>
    <font>
      <sz val="11"/>
      <color theme="1"/>
      <name val="Times New Roman"/>
      <charset val="204"/>
    </font>
    <font>
      <sz val="10"/>
      <name val="Times New Roman"/>
      <charset val="204"/>
    </font>
    <font>
      <sz val="10"/>
      <color theme="1"/>
      <name val="Times New Roman"/>
      <charset val="204"/>
    </font>
    <font>
      <sz val="10"/>
      <color rgb="FF000000"/>
      <name val="Times New Roman"/>
      <charset val="204"/>
    </font>
    <font>
      <sz val="11"/>
      <color rgb="FF000000"/>
      <name val="Times New Roman"/>
      <charset val="204"/>
    </font>
    <font>
      <b/>
      <sz val="11"/>
      <color theme="1"/>
      <name val="Times New Roman"/>
      <charset val="204"/>
    </font>
    <font>
      <b/>
      <sz val="14"/>
      <color theme="1"/>
      <name val="Times New Roman"/>
      <charset val="204"/>
    </font>
    <font>
      <sz val="14"/>
      <name val="Calibri"/>
      <charset val="204"/>
    </font>
    <font>
      <sz val="16"/>
      <color theme="1"/>
      <name val="Times New Roman"/>
      <charset val="204"/>
    </font>
    <font>
      <b/>
      <sz val="14"/>
      <name val="Calibri"/>
      <charset val="204"/>
    </font>
    <font>
      <b/>
      <sz val="11"/>
      <name val="Times New Roman"/>
      <charset val="204"/>
    </font>
    <font>
      <sz val="11"/>
      <color rgb="FF000000"/>
      <name val="Times New Roman"/>
      <charset val="134"/>
    </font>
    <font>
      <sz val="14"/>
      <color rgb="FF000000"/>
      <name val="Times New Roman"/>
      <charset val="134"/>
    </font>
    <font>
      <u/>
      <sz val="11"/>
      <color theme="10"/>
      <name val="Calibri"/>
      <charset val="134"/>
      <scheme val="minor"/>
    </font>
    <font>
      <b/>
      <sz val="11"/>
      <color rgb="FF000000"/>
      <name val="Times New Roman"/>
      <charset val="204"/>
    </font>
    <font>
      <b/>
      <sz val="12"/>
      <color rgb="FFFF0000"/>
      <name val="Times New Roman"/>
      <charset val="204"/>
    </font>
    <font>
      <sz val="14"/>
      <color theme="1"/>
      <name val="Times New Roman"/>
      <family val="1"/>
      <charset val="204"/>
    </font>
    <font>
      <u/>
      <sz val="14"/>
      <color theme="10"/>
      <name val="Times New Roman"/>
      <family val="1"/>
      <charset val="204"/>
    </font>
    <font>
      <sz val="11"/>
      <name val="Calibri"/>
      <family val="2"/>
      <charset val="204"/>
      <scheme val="minor"/>
    </font>
    <font>
      <sz val="11"/>
      <color theme="1"/>
      <name val="Times New Roman"/>
      <family val="1"/>
      <charset val="204"/>
    </font>
    <font>
      <sz val="11"/>
      <color theme="1"/>
      <name val="Arial"/>
      <family val="2"/>
      <charset val="204"/>
    </font>
    <font>
      <sz val="10"/>
      <name val="Times New Roman"/>
      <family val="1"/>
      <charset val="204"/>
    </font>
    <font>
      <sz val="11"/>
      <color indexed="8"/>
      <name val="Times New Roman"/>
      <family val="1"/>
      <charset val="204"/>
    </font>
    <font>
      <sz val="11"/>
      <name val="Times New Roman"/>
      <family val="1"/>
      <charset val="204"/>
    </font>
    <font>
      <sz val="10"/>
      <color theme="1"/>
      <name val="Times New Roman"/>
      <family val="1"/>
      <charset val="204"/>
    </font>
    <font>
      <sz val="10"/>
      <color indexed="8"/>
      <name val="Times New Roman"/>
      <family val="1"/>
      <charset val="204"/>
    </font>
    <font>
      <sz val="11"/>
      <color rgb="FF000000"/>
      <name val="Times New Roman"/>
      <family val="1"/>
      <charset val="204"/>
    </font>
    <font>
      <sz val="12"/>
      <color theme="1"/>
      <name val="Times New Roman"/>
      <family val="1"/>
      <charset val="204"/>
    </font>
    <font>
      <b/>
      <sz val="14"/>
      <color theme="1"/>
      <name val="Times New Roman"/>
      <family val="1"/>
      <charset val="204"/>
    </font>
    <font>
      <sz val="11"/>
      <name val="Calibri"/>
      <family val="2"/>
      <charset val="204"/>
    </font>
    <font>
      <sz val="10"/>
      <color rgb="FF000000"/>
      <name val="Times New Roman"/>
      <family val="1"/>
      <charset val="204"/>
    </font>
    <font>
      <sz val="11"/>
      <name val="Arial"/>
      <family val="2"/>
      <charset val="204"/>
    </font>
    <font>
      <sz val="11"/>
      <color rgb="FFFF0000"/>
      <name val="Times New Roman"/>
      <family val="1"/>
      <charset val="204"/>
    </font>
  </fonts>
  <fills count="14">
    <fill>
      <patternFill patternType="none"/>
    </fill>
    <fill>
      <patternFill patternType="gray125"/>
    </fill>
    <fill>
      <patternFill patternType="solid">
        <fgColor theme="1" tint="0.249977111117893"/>
        <bgColor indexed="64"/>
      </patternFill>
    </fill>
    <fill>
      <patternFill patternType="solid">
        <fgColor theme="1" tint="0.249977111117893"/>
        <bgColor rgb="FF3A3838"/>
      </patternFill>
    </fill>
    <fill>
      <patternFill patternType="solid">
        <fgColor rgb="FFAEABAB"/>
        <bgColor rgb="FFAEABAB"/>
      </patternFill>
    </fill>
    <fill>
      <patternFill patternType="solid">
        <fgColor theme="0"/>
        <bgColor theme="0"/>
      </patternFill>
    </fill>
    <fill>
      <patternFill patternType="solid">
        <fgColor theme="0"/>
        <bgColor rgb="FFFFC000"/>
      </patternFill>
    </fill>
    <fill>
      <patternFill patternType="solid">
        <fgColor theme="0" tint="-0.34998626667073579"/>
        <bgColor indexed="64"/>
      </patternFill>
    </fill>
    <fill>
      <patternFill patternType="solid">
        <fgColor rgb="FFFFFFFF"/>
        <bgColor rgb="FFFFFFFF"/>
      </patternFill>
    </fill>
    <fill>
      <patternFill patternType="solid">
        <fgColor theme="0"/>
        <bgColor indexed="64"/>
      </patternFill>
    </fill>
    <fill>
      <patternFill patternType="solid">
        <fgColor theme="0"/>
        <bgColor rgb="FFFFF2CC"/>
      </patternFill>
    </fill>
    <fill>
      <patternFill patternType="solid">
        <fgColor rgb="FFFFFFFF"/>
        <bgColor rgb="FFFFF2CC"/>
      </patternFill>
    </fill>
    <fill>
      <patternFill patternType="solid">
        <fgColor theme="0" tint="-0.34998626667073579"/>
        <bgColor rgb="FFFFC000"/>
      </patternFill>
    </fill>
    <fill>
      <patternFill patternType="solid">
        <fgColor rgb="FFFFFFFF"/>
        <bgColor rgb="FFFFFFCC"/>
      </patternFill>
    </fill>
  </fills>
  <borders count="7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medium">
        <color auto="1"/>
      </left>
      <right/>
      <top style="medium">
        <color auto="1"/>
      </top>
      <bottom style="medium">
        <color rgb="FF000000"/>
      </bottom>
      <diagonal/>
    </border>
    <border>
      <left/>
      <right/>
      <top style="medium">
        <color auto="1"/>
      </top>
      <bottom style="medium">
        <color rgb="FF000000"/>
      </bottom>
      <diagonal/>
    </border>
    <border>
      <left/>
      <right style="medium">
        <color auto="1"/>
      </right>
      <top style="medium">
        <color auto="1"/>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ck">
        <color rgb="FF000000"/>
      </bottom>
      <diagonal/>
    </border>
    <border>
      <left style="medium">
        <color auto="1"/>
      </left>
      <right style="medium">
        <color auto="1"/>
      </right>
      <top style="thick">
        <color rgb="FF000000"/>
      </top>
      <bottom style="thick">
        <color rgb="FF000000"/>
      </bottom>
      <diagonal/>
    </border>
    <border>
      <left style="medium">
        <color auto="1"/>
      </left>
      <right style="medium">
        <color auto="1"/>
      </right>
      <top style="thick">
        <color rgb="FF000000"/>
      </top>
      <bottom/>
      <diagonal/>
    </border>
    <border>
      <left style="thick">
        <color rgb="FF000000"/>
      </left>
      <right style="thick">
        <color rgb="FF000000"/>
      </right>
      <top/>
      <bottom style="thick">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rgb="FF000000"/>
      </top>
      <bottom style="thin">
        <color indexed="64"/>
      </bottom>
      <diagonal/>
    </border>
    <border>
      <left/>
      <right style="thin">
        <color auto="1"/>
      </right>
      <top style="thin">
        <color auto="1"/>
      </top>
      <bottom style="thin">
        <color auto="1"/>
      </bottom>
      <diagonal/>
    </border>
    <border>
      <left style="thick">
        <color indexed="64"/>
      </left>
      <right style="thick">
        <color rgb="FF000000"/>
      </right>
      <top style="thick">
        <color rgb="FF000000"/>
      </top>
      <bottom style="thick">
        <color rgb="FF000000"/>
      </bottom>
      <diagonal/>
    </border>
    <border>
      <left style="thick">
        <color indexed="64"/>
      </left>
      <right style="thick">
        <color rgb="FF000000"/>
      </right>
      <top style="thick">
        <color rgb="FF000000"/>
      </top>
      <bottom/>
      <diagonal/>
    </border>
    <border>
      <left style="thick">
        <color indexed="64"/>
      </left>
      <right style="thick">
        <color rgb="FF000000"/>
      </right>
      <top style="thick">
        <color indexed="64"/>
      </top>
      <bottom style="thick">
        <color rgb="FF000000"/>
      </bottom>
      <diagonal/>
    </border>
    <border>
      <left style="thick">
        <color indexed="64"/>
      </left>
      <right style="thick">
        <color indexed="64"/>
      </right>
      <top style="thick">
        <color indexed="64"/>
      </top>
      <bottom style="thick">
        <color indexed="64"/>
      </bottom>
      <diagonal/>
    </border>
    <border>
      <left style="thin">
        <color auto="1"/>
      </left>
      <right/>
      <top style="thin">
        <color auto="1"/>
      </top>
      <bottom/>
      <diagonal/>
    </border>
    <border>
      <left style="thick">
        <color rgb="FF000000"/>
      </left>
      <right/>
      <top style="thick">
        <color indexed="64"/>
      </top>
      <bottom/>
      <diagonal/>
    </border>
    <border>
      <left style="thick">
        <color indexed="64"/>
      </left>
      <right style="thick">
        <color rgb="FF000000"/>
      </right>
      <top style="thick">
        <color indexed="64"/>
      </top>
      <bottom style="thick">
        <color indexed="64"/>
      </bottom>
      <diagonal/>
    </border>
    <border>
      <left style="thick">
        <color rgb="FF000000"/>
      </left>
      <right/>
      <top style="thick">
        <color indexed="64"/>
      </top>
      <bottom style="thick">
        <color rgb="FF000000"/>
      </bottom>
      <diagonal/>
    </border>
    <border>
      <left style="thick">
        <color indexed="64"/>
      </left>
      <right style="thick">
        <color rgb="FF000000"/>
      </right>
      <top/>
      <bottom style="thick">
        <color rgb="FF000000"/>
      </bottom>
      <diagonal/>
    </border>
    <border>
      <left style="thin">
        <color rgb="FF000000"/>
      </left>
      <right style="thin">
        <color rgb="FF000000"/>
      </right>
      <top style="medium">
        <color auto="1"/>
      </top>
      <bottom style="thick">
        <color indexed="64"/>
      </bottom>
      <diagonal/>
    </border>
    <border>
      <left style="thick">
        <color rgb="FF000000"/>
      </left>
      <right style="thick">
        <color indexed="64"/>
      </right>
      <top style="thick">
        <color rgb="FF000000"/>
      </top>
      <bottom style="thick">
        <color rgb="FF000000"/>
      </bottom>
      <diagonal/>
    </border>
    <border>
      <left/>
      <right/>
      <top style="thick">
        <color rgb="FF000000"/>
      </top>
      <bottom style="thick">
        <color indexed="64"/>
      </bottom>
      <diagonal/>
    </border>
    <border>
      <left/>
      <right style="thick">
        <color rgb="FF000000"/>
      </right>
      <top/>
      <bottom style="thick">
        <color indexed="64"/>
      </bottom>
      <diagonal/>
    </border>
    <border>
      <left/>
      <right style="thick">
        <color indexed="64"/>
      </right>
      <top style="thick">
        <color rgb="FF000000"/>
      </top>
      <bottom style="thick">
        <color indexed="64"/>
      </bottom>
      <diagonal/>
    </border>
    <border>
      <left/>
      <right/>
      <top/>
      <bottom style="thin">
        <color auto="1"/>
      </bottom>
      <diagonal/>
    </border>
    <border>
      <left/>
      <right/>
      <top style="thin">
        <color auto="1"/>
      </top>
      <bottom style="thin">
        <color auto="1"/>
      </bottom>
      <diagonal/>
    </border>
    <border>
      <left style="medium">
        <color auto="1"/>
      </left>
      <right/>
      <top/>
      <bottom style="medium">
        <color auto="1"/>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bottom style="thin">
        <color rgb="FF000000"/>
      </bottom>
      <diagonal/>
    </border>
    <border>
      <left style="thick">
        <color rgb="FF000000"/>
      </left>
      <right style="thick">
        <color rgb="FF000000"/>
      </right>
      <top style="thick">
        <color indexed="64"/>
      </top>
      <bottom style="thick">
        <color rgb="FF000000"/>
      </bottom>
      <diagonal/>
    </border>
  </borders>
  <cellStyleXfs count="3">
    <xf numFmtId="0" fontId="0" fillId="0" borderId="0"/>
    <xf numFmtId="0" fontId="25" fillId="0" borderId="0" applyNumberFormat="0" applyFill="0" applyBorder="0" applyAlignment="0" applyProtection="0"/>
    <xf numFmtId="0" fontId="1" fillId="0" borderId="0"/>
  </cellStyleXfs>
  <cellXfs count="323">
    <xf numFmtId="0" fontId="0" fillId="0" borderId="0" xfId="0"/>
    <xf numFmtId="0" fontId="1" fillId="0" borderId="0" xfId="2"/>
    <xf numFmtId="0" fontId="3" fillId="0" borderId="0" xfId="2" applyFont="1"/>
    <xf numFmtId="0" fontId="3" fillId="0" borderId="0" xfId="2" applyFont="1" applyAlignment="1">
      <alignment vertical="center" wrapText="1"/>
    </xf>
    <xf numFmtId="0" fontId="4" fillId="0" borderId="0" xfId="2" applyFont="1" applyAlignment="1">
      <alignment vertical="center" wrapText="1"/>
    </xf>
    <xf numFmtId="0" fontId="6" fillId="0" borderId="4" xfId="2" applyFont="1" applyBorder="1" applyAlignment="1">
      <alignment horizontal="center" vertical="center" wrapText="1"/>
    </xf>
    <xf numFmtId="0" fontId="6" fillId="0" borderId="5" xfId="2"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xf>
    <xf numFmtId="0" fontId="8" fillId="0" borderId="6" xfId="0" applyFont="1" applyBorder="1"/>
    <xf numFmtId="0" fontId="6" fillId="0" borderId="6" xfId="2" applyFont="1" applyBorder="1"/>
    <xf numFmtId="0" fontId="0" fillId="0" borderId="0" xfId="2" applyFont="1"/>
    <xf numFmtId="0" fontId="6" fillId="0" borderId="0" xfId="2" applyFont="1"/>
    <xf numFmtId="0" fontId="6" fillId="0" borderId="8" xfId="2" applyFont="1" applyBorder="1" applyAlignment="1">
      <alignment horizontal="center" vertical="center" wrapText="1"/>
    </xf>
    <xf numFmtId="0" fontId="6" fillId="0" borderId="9" xfId="2" applyFont="1" applyBorder="1" applyAlignment="1">
      <alignment horizontal="center" vertical="top" wrapText="1"/>
    </xf>
    <xf numFmtId="0" fontId="11" fillId="0" borderId="6" xfId="0" applyFont="1" applyBorder="1" applyAlignment="1">
      <alignment horizontal="left" vertical="top" wrapText="1"/>
    </xf>
    <xf numFmtId="0" fontId="12" fillId="0" borderId="6" xfId="0" applyFont="1" applyBorder="1" applyAlignment="1">
      <alignment horizontal="center" vertical="center"/>
    </xf>
    <xf numFmtId="0" fontId="12" fillId="0" borderId="6" xfId="2" applyFont="1" applyBorder="1" applyAlignment="1">
      <alignment horizontal="center" vertical="center" wrapText="1"/>
    </xf>
    <xf numFmtId="0" fontId="14" fillId="0" borderId="6" xfId="0" applyFont="1" applyBorder="1" applyAlignment="1">
      <alignment horizontal="left" vertical="top" wrapText="1"/>
    </xf>
    <xf numFmtId="0" fontId="13" fillId="0" borderId="6" xfId="0" applyFont="1" applyBorder="1" applyAlignment="1">
      <alignment horizontal="left" vertical="top" wrapText="1"/>
    </xf>
    <xf numFmtId="0" fontId="12" fillId="5" borderId="6" xfId="0" applyFont="1" applyFill="1" applyBorder="1" applyAlignment="1">
      <alignment horizontal="center" vertical="center" wrapText="1"/>
    </xf>
    <xf numFmtId="0" fontId="14" fillId="5" borderId="6" xfId="0" applyFont="1" applyFill="1" applyBorder="1" applyAlignment="1">
      <alignment horizontal="left" vertical="top" wrapText="1"/>
    </xf>
    <xf numFmtId="0" fontId="12" fillId="5" borderId="6" xfId="0" applyFont="1" applyFill="1" applyBorder="1" applyAlignment="1">
      <alignment horizontal="center" vertical="center"/>
    </xf>
    <xf numFmtId="0" fontId="12" fillId="0" borderId="11" xfId="2" applyFont="1" applyFill="1" applyBorder="1" applyAlignment="1">
      <alignment horizontal="center" vertical="center" wrapText="1"/>
    </xf>
    <xf numFmtId="0" fontId="14" fillId="5"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15" fillId="0" borderId="6" xfId="0" applyFont="1" applyBorder="1" applyAlignment="1">
      <alignment horizontal="left" vertical="center" wrapText="1"/>
    </xf>
    <xf numFmtId="0" fontId="14" fillId="0" borderId="6" xfId="0" applyFont="1" applyBorder="1" applyAlignment="1">
      <alignment horizontal="center" vertical="center" wrapText="1"/>
    </xf>
    <xf numFmtId="0" fontId="12" fillId="0" borderId="6" xfId="2" applyFont="1" applyFill="1" applyBorder="1" applyAlignment="1">
      <alignment horizontal="center" vertical="center" wrapText="1"/>
    </xf>
    <xf numFmtId="0" fontId="15" fillId="0" borderId="6" xfId="0" applyFont="1" applyBorder="1" applyAlignment="1">
      <alignment horizontal="center" vertical="center" wrapText="1"/>
    </xf>
    <xf numFmtId="0" fontId="13" fillId="0" borderId="6" xfId="2" applyFont="1" applyFill="1" applyBorder="1" applyAlignment="1">
      <alignment horizontal="left" vertical="top"/>
    </xf>
    <xf numFmtId="0" fontId="16" fillId="0" borderId="6" xfId="0" applyFont="1" applyBorder="1" applyAlignment="1">
      <alignment horizontal="center" vertical="center" wrapText="1"/>
    </xf>
    <xf numFmtId="0" fontId="16" fillId="0" borderId="6" xfId="0" applyFont="1" applyBorder="1" applyAlignment="1">
      <alignment horizontal="center"/>
    </xf>
    <xf numFmtId="0" fontId="16" fillId="0" borderId="6" xfId="0" applyFont="1" applyBorder="1" applyAlignment="1">
      <alignment horizontal="left" vertical="center" wrapText="1"/>
    </xf>
    <xf numFmtId="0" fontId="16" fillId="0" borderId="6" xfId="0" applyFont="1" applyBorder="1" applyAlignment="1">
      <alignment horizontal="center" vertical="center"/>
    </xf>
    <xf numFmtId="0" fontId="16" fillId="0" borderId="6" xfId="0" applyFont="1" applyBorder="1"/>
    <xf numFmtId="0" fontId="16" fillId="0" borderId="6" xfId="0" applyFont="1" applyBorder="1" applyAlignment="1">
      <alignment horizontal="left" vertical="top" wrapText="1"/>
    </xf>
    <xf numFmtId="0" fontId="17" fillId="0" borderId="6" xfId="0" applyFont="1" applyBorder="1" applyAlignment="1">
      <alignment horizontal="center" vertical="center" wrapText="1"/>
    </xf>
    <xf numFmtId="0" fontId="14" fillId="0" borderId="6" xfId="0" applyFont="1" applyBorder="1" applyAlignment="1">
      <alignment horizontal="center"/>
    </xf>
    <xf numFmtId="0" fontId="12" fillId="0" borderId="6" xfId="0" applyFont="1" applyBorder="1"/>
    <xf numFmtId="0" fontId="14" fillId="0" borderId="6" xfId="0" applyFont="1" applyBorder="1" applyAlignment="1">
      <alignment horizontal="center" vertical="center"/>
    </xf>
    <xf numFmtId="0" fontId="12" fillId="0" borderId="6" xfId="0" applyFont="1" applyBorder="1" applyAlignment="1">
      <alignment horizontal="center"/>
    </xf>
    <xf numFmtId="0" fontId="16" fillId="0" borderId="6" xfId="0" applyFont="1" applyBorder="1" applyAlignment="1">
      <alignment horizontal="left"/>
    </xf>
    <xf numFmtId="0" fontId="14" fillId="0" borderId="6" xfId="0" applyFont="1" applyBorder="1" applyAlignment="1">
      <alignment horizontal="left" vertical="center"/>
    </xf>
    <xf numFmtId="0" fontId="6" fillId="0" borderId="8" xfId="2" applyFont="1" applyBorder="1" applyAlignment="1">
      <alignment horizontal="center" vertical="center"/>
    </xf>
    <xf numFmtId="0" fontId="16" fillId="0" borderId="6" xfId="0" applyFont="1" applyBorder="1" applyAlignment="1">
      <alignment vertical="center" wrapText="1"/>
    </xf>
    <xf numFmtId="0" fontId="12" fillId="0" borderId="9" xfId="2" applyFont="1" applyBorder="1" applyAlignment="1">
      <alignment horizontal="center" vertical="top"/>
    </xf>
    <xf numFmtId="0" fontId="11" fillId="0" borderId="14" xfId="0" applyFont="1" applyBorder="1" applyAlignment="1">
      <alignment horizontal="left" vertical="top" wrapText="1"/>
    </xf>
    <xf numFmtId="0" fontId="12" fillId="0" borderId="14" xfId="2" applyFont="1" applyBorder="1" applyAlignment="1">
      <alignment horizontal="center" vertical="center" wrapText="1"/>
    </xf>
    <xf numFmtId="0" fontId="13" fillId="0" borderId="13" xfId="2" applyFont="1" applyBorder="1" applyAlignment="1">
      <alignment horizontal="left" vertical="top"/>
    </xf>
    <xf numFmtId="0" fontId="12" fillId="0" borderId="26" xfId="0" applyFont="1" applyFill="1" applyBorder="1" applyAlignment="1"/>
    <xf numFmtId="0" fontId="12" fillId="0" borderId="26" xfId="0" applyFont="1" applyFill="1" applyBorder="1" applyAlignment="1">
      <alignment horizontal="center" vertical="center"/>
    </xf>
    <xf numFmtId="0" fontId="12" fillId="8" borderId="26" xfId="0" applyFont="1" applyFill="1" applyBorder="1" applyAlignment="1"/>
    <xf numFmtId="0" fontId="12" fillId="0" borderId="27" xfId="0" applyFont="1" applyFill="1" applyBorder="1" applyAlignment="1"/>
    <xf numFmtId="0" fontId="12" fillId="0" borderId="27" xfId="0" applyFont="1" applyFill="1" applyBorder="1" applyAlignment="1">
      <alignment horizontal="center" vertical="center"/>
    </xf>
    <xf numFmtId="0" fontId="6" fillId="0" borderId="9" xfId="2" applyFont="1" applyBorder="1" applyAlignment="1">
      <alignment horizontal="center" vertical="center" wrapText="1"/>
    </xf>
    <xf numFmtId="0" fontId="12" fillId="0" borderId="30" xfId="0" applyFont="1" applyBorder="1" applyAlignment="1">
      <alignment horizontal="center" vertical="center"/>
    </xf>
    <xf numFmtId="0" fontId="14" fillId="0" borderId="32" xfId="0" applyFont="1" applyBorder="1" applyAlignment="1">
      <alignment horizontal="left" vertical="top" wrapText="1"/>
    </xf>
    <xf numFmtId="0" fontId="12" fillId="0" borderId="26" xfId="0" applyFont="1" applyBorder="1" applyAlignment="1">
      <alignment horizontal="center" vertical="center"/>
    </xf>
    <xf numFmtId="0" fontId="12" fillId="0" borderId="26" xfId="0" applyFont="1" applyBorder="1"/>
    <xf numFmtId="0" fontId="12" fillId="0" borderId="26" xfId="0" applyFont="1" applyBorder="1" applyAlignment="1">
      <alignment horizontal="left" vertical="center" wrapText="1"/>
    </xf>
    <xf numFmtId="0" fontId="12" fillId="0" borderId="26" xfId="0" applyFont="1" applyBorder="1" applyAlignment="1">
      <alignment horizontal="center" vertical="center" wrapText="1"/>
    </xf>
    <xf numFmtId="0" fontId="9" fillId="0" borderId="26" xfId="0" applyFont="1" applyBorder="1" applyAlignment="1">
      <alignment horizontal="center" vertical="center"/>
    </xf>
    <xf numFmtId="0" fontId="14" fillId="0" borderId="26" xfId="0" applyFont="1" applyBorder="1" applyAlignment="1">
      <alignment horizontal="left" vertical="top" wrapText="1"/>
    </xf>
    <xf numFmtId="0" fontId="12" fillId="0" borderId="30" xfId="0" applyFont="1" applyBorder="1" applyAlignment="1">
      <alignment horizontal="center" vertical="center" wrapText="1"/>
    </xf>
    <xf numFmtId="0" fontId="12" fillId="0" borderId="41" xfId="0" applyFont="1" applyBorder="1" applyAlignment="1">
      <alignment wrapText="1"/>
    </xf>
    <xf numFmtId="0" fontId="12" fillId="0" borderId="42" xfId="0" applyFont="1" applyBorder="1" applyAlignment="1">
      <alignment wrapText="1"/>
    </xf>
    <xf numFmtId="0" fontId="12" fillId="0" borderId="43" xfId="0" applyFont="1" applyBorder="1" applyAlignment="1">
      <alignment wrapText="1"/>
    </xf>
    <xf numFmtId="0" fontId="20" fillId="0" borderId="43"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27" xfId="0" applyFont="1" applyBorder="1" applyAlignment="1">
      <alignment horizontal="left" vertical="top" wrapText="1"/>
    </xf>
    <xf numFmtId="0" fontId="12" fillId="0" borderId="33" xfId="0" applyFont="1" applyBorder="1" applyAlignment="1">
      <alignment horizontal="center" vertical="center" wrapText="1"/>
    </xf>
    <xf numFmtId="0" fontId="20" fillId="0" borderId="44" xfId="0" applyFont="1" applyBorder="1" applyAlignment="1">
      <alignment horizontal="center" vertical="center" wrapText="1"/>
    </xf>
    <xf numFmtId="0" fontId="12" fillId="0" borderId="41" xfId="0" applyFont="1" applyBorder="1" applyAlignment="1">
      <alignment horizontal="center" vertical="center" wrapText="1"/>
    </xf>
    <xf numFmtId="0" fontId="14" fillId="0" borderId="26" xfId="0" applyFont="1" applyBorder="1" applyAlignment="1">
      <alignment horizontal="center" vertical="center"/>
    </xf>
    <xf numFmtId="0" fontId="6" fillId="0" borderId="41" xfId="2" applyFont="1" applyFill="1" applyBorder="1" applyAlignment="1">
      <alignment horizontal="center" vertical="center" wrapText="1"/>
    </xf>
    <xf numFmtId="0" fontId="12" fillId="0" borderId="45" xfId="0" applyFont="1" applyBorder="1"/>
    <xf numFmtId="164" fontId="12" fillId="10" borderId="26" xfId="0" applyNumberFormat="1" applyFont="1" applyFill="1" applyBorder="1"/>
    <xf numFmtId="0" fontId="6" fillId="0" borderId="4" xfId="2" applyFont="1" applyFill="1" applyBorder="1" applyAlignment="1">
      <alignment horizontal="center" vertical="center" wrapText="1"/>
    </xf>
    <xf numFmtId="0" fontId="15" fillId="0" borderId="27" xfId="0" applyFont="1" applyFill="1" applyBorder="1" applyAlignment="1">
      <alignment horizontal="left" vertical="center" wrapText="1"/>
    </xf>
    <xf numFmtId="0" fontId="23" fillId="0" borderId="27" xfId="0" applyFont="1" applyFill="1" applyBorder="1" applyAlignment="1">
      <alignment horizontal="center" vertical="center"/>
    </xf>
    <xf numFmtId="0" fontId="24" fillId="0" borderId="27" xfId="0" applyFont="1" applyFill="1" applyBorder="1" applyAlignment="1">
      <alignment horizontal="center" vertical="center"/>
    </xf>
    <xf numFmtId="0" fontId="24" fillId="11" borderId="26" xfId="0" applyFont="1" applyFill="1" applyBorder="1" applyAlignment="1">
      <alignment horizontal="center" vertical="center"/>
    </xf>
    <xf numFmtId="0" fontId="12" fillId="9" borderId="45" xfId="0" applyFont="1" applyFill="1" applyBorder="1" applyAlignment="1">
      <alignment horizontal="center" vertical="center"/>
    </xf>
    <xf numFmtId="0" fontId="12" fillId="9" borderId="26" xfId="0" applyFont="1" applyFill="1" applyBorder="1" applyAlignment="1">
      <alignment horizontal="center" vertical="center"/>
    </xf>
    <xf numFmtId="0" fontId="14" fillId="0" borderId="26" xfId="0" applyFont="1" applyBorder="1" applyAlignment="1">
      <alignment horizontal="left" vertical="center" wrapText="1"/>
    </xf>
    <xf numFmtId="0" fontId="6" fillId="0" borderId="9" xfId="2" applyFont="1" applyBorder="1" applyAlignment="1">
      <alignment horizontal="left" vertical="center" wrapText="1"/>
    </xf>
    <xf numFmtId="0" fontId="14" fillId="0" borderId="4" xfId="2" applyFont="1" applyBorder="1" applyAlignment="1">
      <alignment horizontal="left" vertical="top" wrapText="1"/>
    </xf>
    <xf numFmtId="0" fontId="6" fillId="0" borderId="10" xfId="2" applyFont="1" applyFill="1" applyBorder="1" applyAlignment="1"/>
    <xf numFmtId="0" fontId="6" fillId="0" borderId="4" xfId="2" applyFont="1" applyBorder="1" applyAlignment="1">
      <alignment horizontal="left" vertical="center" wrapText="1"/>
    </xf>
    <xf numFmtId="0" fontId="6" fillId="0" borderId="46" xfId="2" applyFont="1" applyBorder="1" applyAlignment="1">
      <alignment horizontal="center" vertical="center" wrapText="1"/>
    </xf>
    <xf numFmtId="0" fontId="5" fillId="0" borderId="0" xfId="2" applyFont="1" applyAlignment="1">
      <alignment vertical="center" wrapText="1"/>
    </xf>
    <xf numFmtId="0" fontId="14" fillId="0" borderId="8" xfId="2" applyFont="1" applyBorder="1" applyAlignment="1">
      <alignment horizontal="left" vertical="top" wrapText="1"/>
    </xf>
    <xf numFmtId="0" fontId="6" fillId="0" borderId="4" xfId="2" applyFont="1" applyFill="1" applyBorder="1" applyAlignment="1">
      <alignment horizontal="center" vertical="center"/>
    </xf>
    <xf numFmtId="0" fontId="6" fillId="0" borderId="12" xfId="2" applyFont="1" applyBorder="1" applyAlignment="1">
      <alignment horizontal="center" vertical="center" wrapText="1"/>
    </xf>
    <xf numFmtId="0" fontId="9" fillId="0" borderId="0" xfId="0" applyFont="1" applyAlignment="1">
      <alignment wrapText="1"/>
    </xf>
    <xf numFmtId="0" fontId="9" fillId="0" borderId="0" xfId="0" applyFont="1"/>
    <xf numFmtId="0" fontId="9" fillId="0" borderId="6" xfId="0" applyFont="1" applyBorder="1" applyAlignment="1">
      <alignment wrapText="1"/>
    </xf>
    <xf numFmtId="0" fontId="1" fillId="0" borderId="0" xfId="2"/>
    <xf numFmtId="0" fontId="28" fillId="0" borderId="6" xfId="0" applyFont="1" applyBorder="1" applyAlignment="1">
      <alignment horizontal="right" wrapText="1"/>
    </xf>
    <xf numFmtId="0" fontId="29" fillId="0" borderId="6" xfId="1" applyFont="1" applyBorder="1" applyAlignment="1">
      <alignment horizontal="right" wrapText="1"/>
    </xf>
    <xf numFmtId="0" fontId="31" fillId="0" borderId="4" xfId="2" applyFont="1" applyBorder="1" applyAlignment="1">
      <alignment horizontal="left" vertical="center" wrapText="1"/>
    </xf>
    <xf numFmtId="0" fontId="31" fillId="0" borderId="6" xfId="0" applyFont="1" applyBorder="1" applyAlignment="1">
      <alignment vertical="top" wrapText="1"/>
    </xf>
    <xf numFmtId="0" fontId="31" fillId="0" borderId="4" xfId="2" applyFont="1" applyBorder="1" applyAlignment="1">
      <alignment wrapText="1"/>
    </xf>
    <xf numFmtId="0" fontId="33" fillId="0" borderId="6" xfId="0" applyFont="1" applyBorder="1" applyAlignment="1">
      <alignment horizontal="left" vertical="center" wrapText="1"/>
    </xf>
    <xf numFmtId="0" fontId="34" fillId="0" borderId="6" xfId="0" applyFont="1" applyBorder="1" applyAlignment="1">
      <alignment horizontal="left" vertical="top" wrapText="1"/>
    </xf>
    <xf numFmtId="0" fontId="35" fillId="9" borderId="6" xfId="0" applyFont="1" applyFill="1" applyBorder="1" applyAlignment="1">
      <alignment vertical="top" wrapText="1"/>
    </xf>
    <xf numFmtId="0" fontId="35" fillId="0" borderId="6" xfId="0" applyFont="1" applyBorder="1" applyAlignment="1">
      <alignment vertical="top" wrapText="1"/>
    </xf>
    <xf numFmtId="0" fontId="33" fillId="0" borderId="6" xfId="0" applyFont="1" applyBorder="1" applyAlignment="1">
      <alignment vertical="center" wrapText="1"/>
    </xf>
    <xf numFmtId="0" fontId="36" fillId="0" borderId="6" xfId="0" applyFont="1" applyBorder="1" applyAlignment="1">
      <alignment vertical="top" wrapText="1"/>
    </xf>
    <xf numFmtId="0" fontId="36" fillId="0" borderId="4" xfId="2" applyFont="1" applyBorder="1" applyAlignment="1">
      <alignment wrapText="1"/>
    </xf>
    <xf numFmtId="0" fontId="33" fillId="0" borderId="6" xfId="0" applyFont="1" applyBorder="1" applyAlignment="1">
      <alignment vertical="top" wrapText="1"/>
    </xf>
    <xf numFmtId="0" fontId="31" fillId="0" borderId="4" xfId="2" applyFont="1" applyBorder="1" applyAlignment="1">
      <alignment horizontal="center" vertical="center"/>
    </xf>
    <xf numFmtId="0" fontId="36" fillId="0" borderId="12" xfId="2" applyFont="1" applyBorder="1" applyAlignment="1">
      <alignment horizontal="center" vertical="center" wrapText="1"/>
    </xf>
    <xf numFmtId="0" fontId="36" fillId="0" borderId="6" xfId="2" applyFont="1" applyBorder="1" applyAlignment="1">
      <alignment horizontal="center" vertical="center" wrapText="1"/>
    </xf>
    <xf numFmtId="0" fontId="36" fillId="0" borderId="48" xfId="2" applyFont="1" applyBorder="1" applyAlignment="1">
      <alignment horizontal="center" vertical="center" wrapText="1"/>
    </xf>
    <xf numFmtId="0" fontId="36" fillId="0" borderId="6" xfId="2" applyFont="1" applyBorder="1" applyAlignment="1">
      <alignment horizontal="center" vertical="center"/>
    </xf>
    <xf numFmtId="0" fontId="37" fillId="0" borderId="6" xfId="0" applyFont="1" applyBorder="1" applyAlignment="1">
      <alignment horizontal="left" vertical="top" wrapText="1"/>
    </xf>
    <xf numFmtId="0" fontId="31" fillId="0" borderId="6" xfId="2" applyFont="1" applyBorder="1" applyAlignment="1">
      <alignment horizontal="center" vertical="center" wrapText="1"/>
    </xf>
    <xf numFmtId="0" fontId="31" fillId="0" borderId="6" xfId="2" applyFont="1" applyBorder="1" applyAlignment="1">
      <alignment horizontal="center" vertical="center"/>
    </xf>
    <xf numFmtId="0" fontId="35" fillId="0" borderId="6" xfId="0" applyFont="1" applyBorder="1" applyAlignment="1">
      <alignment vertical="center" wrapText="1"/>
    </xf>
    <xf numFmtId="0" fontId="34" fillId="0" borderId="6" xfId="0" applyFont="1" applyBorder="1" applyAlignment="1">
      <alignment horizontal="left" vertical="center" wrapText="1"/>
    </xf>
    <xf numFmtId="0" fontId="31" fillId="0" borderId="0" xfId="0" applyFont="1" applyAlignment="1">
      <alignment vertical="top" wrapText="1"/>
    </xf>
    <xf numFmtId="0" fontId="35" fillId="0" borderId="6" xfId="0" applyFont="1" applyBorder="1" applyAlignment="1">
      <alignment horizontal="left" vertical="center" wrapText="1"/>
    </xf>
    <xf numFmtId="0" fontId="31" fillId="0" borderId="6" xfId="0" applyFont="1" applyBorder="1" applyAlignment="1">
      <alignment wrapText="1"/>
    </xf>
    <xf numFmtId="0" fontId="35" fillId="0" borderId="6" xfId="0" applyFont="1" applyBorder="1" applyAlignment="1">
      <alignment horizontal="justify" vertical="center" wrapText="1"/>
    </xf>
    <xf numFmtId="0" fontId="31" fillId="8" borderId="4" xfId="0" applyFont="1" applyFill="1" applyBorder="1" applyAlignment="1">
      <alignment horizontal="left" vertical="center" wrapText="1"/>
    </xf>
    <xf numFmtId="0" fontId="38" fillId="8" borderId="6" xfId="0" applyFont="1" applyFill="1" applyBorder="1" applyAlignment="1">
      <alignment vertical="center" wrapText="1"/>
    </xf>
    <xf numFmtId="0" fontId="38" fillId="5" borderId="6" xfId="0" applyFont="1" applyFill="1" applyBorder="1" applyAlignment="1">
      <alignment horizontal="left" vertical="center" wrapText="1"/>
    </xf>
    <xf numFmtId="0" fontId="35" fillId="0" borderId="0" xfId="0" applyFont="1" applyAlignment="1">
      <alignment vertical="center"/>
    </xf>
    <xf numFmtId="0" fontId="38" fillId="0" borderId="6" xfId="0" applyFont="1" applyBorder="1" applyAlignment="1">
      <alignment vertical="center" wrapText="1"/>
    </xf>
    <xf numFmtId="0" fontId="38" fillId="0" borderId="6" xfId="0" applyFont="1" applyBorder="1" applyAlignment="1">
      <alignment horizontal="left" vertical="center" wrapText="1"/>
    </xf>
    <xf numFmtId="0" fontId="31" fillId="0" borderId="6" xfId="0" applyFont="1" applyBorder="1" applyAlignment="1">
      <alignment vertical="center" wrapText="1"/>
    </xf>
    <xf numFmtId="0" fontId="38" fillId="0" borderId="6" xfId="0" applyFont="1" applyBorder="1" applyAlignment="1">
      <alignment vertical="center"/>
    </xf>
    <xf numFmtId="0" fontId="38" fillId="5" borderId="6" xfId="0" applyFont="1" applyFill="1" applyBorder="1" applyAlignment="1">
      <alignment horizontal="left" vertical="top" wrapText="1"/>
    </xf>
    <xf numFmtId="0" fontId="31" fillId="0" borderId="46" xfId="2" applyFont="1" applyBorder="1" applyAlignment="1">
      <alignment horizontal="center" vertical="center"/>
    </xf>
    <xf numFmtId="0" fontId="31" fillId="0" borderId="47" xfId="2" applyFont="1" applyBorder="1" applyAlignment="1">
      <alignment horizontal="center" vertical="center"/>
    </xf>
    <xf numFmtId="0" fontId="14" fillId="0" borderId="6" xfId="2" applyFont="1" applyBorder="1" applyAlignment="1">
      <alignment horizontal="left" vertical="top" wrapText="1"/>
    </xf>
    <xf numFmtId="0" fontId="35" fillId="0" borderId="49" xfId="0" applyFont="1" applyBorder="1" applyAlignment="1">
      <alignment vertical="top" wrapText="1"/>
    </xf>
    <xf numFmtId="0" fontId="33" fillId="0" borderId="49" xfId="0" applyFont="1" applyBorder="1" applyAlignment="1">
      <alignment vertical="top" wrapText="1"/>
    </xf>
    <xf numFmtId="0" fontId="31" fillId="8" borderId="10" xfId="0" applyFont="1" applyFill="1" applyBorder="1" applyAlignment="1">
      <alignment horizontal="left" vertical="center" wrapText="1"/>
    </xf>
    <xf numFmtId="0" fontId="6" fillId="0" borderId="8" xfId="2" applyFont="1" applyFill="1" applyBorder="1" applyAlignment="1">
      <alignment horizontal="center" vertical="center"/>
    </xf>
    <xf numFmtId="0" fontId="33" fillId="0" borderId="11" xfId="0" applyFont="1" applyBorder="1" applyAlignment="1">
      <alignment horizontal="left" vertical="center" wrapText="1"/>
    </xf>
    <xf numFmtId="0" fontId="33" fillId="0" borderId="9" xfId="2" applyFont="1" applyBorder="1" applyAlignment="1">
      <alignment horizontal="center" vertical="center" wrapText="1"/>
    </xf>
    <xf numFmtId="0" fontId="36" fillId="0" borderId="7" xfId="2" applyFont="1" applyBorder="1" applyAlignment="1">
      <alignment horizontal="center" vertical="center" wrapText="1"/>
    </xf>
    <xf numFmtId="0" fontId="33" fillId="0" borderId="6" xfId="0" applyFont="1" applyBorder="1" applyAlignment="1">
      <alignment horizontal="center" vertical="center" wrapText="1"/>
    </xf>
    <xf numFmtId="0" fontId="35" fillId="0" borderId="9" xfId="2" applyFont="1" applyBorder="1" applyAlignment="1">
      <alignment horizontal="center" vertical="center"/>
    </xf>
    <xf numFmtId="0" fontId="35" fillId="0" borderId="9" xfId="2" applyFont="1" applyBorder="1" applyAlignment="1">
      <alignment vertical="center"/>
    </xf>
    <xf numFmtId="0" fontId="35" fillId="0" borderId="4" xfId="2" applyFont="1" applyBorder="1" applyAlignment="1">
      <alignment horizontal="center" vertical="center"/>
    </xf>
    <xf numFmtId="0" fontId="31" fillId="0" borderId="9" xfId="2" applyFont="1" applyBorder="1" applyAlignment="1">
      <alignment horizontal="center" vertical="center"/>
    </xf>
    <xf numFmtId="0" fontId="35" fillId="0" borderId="4" xfId="2" applyFont="1" applyBorder="1" applyAlignment="1">
      <alignment vertical="center"/>
    </xf>
    <xf numFmtId="0" fontId="35" fillId="0" borderId="46" xfId="2" applyFont="1" applyBorder="1" applyAlignment="1">
      <alignment horizontal="center" vertical="center"/>
    </xf>
    <xf numFmtId="0" fontId="35" fillId="0" borderId="6" xfId="0" applyFont="1" applyBorder="1" applyAlignment="1">
      <alignment horizontal="left" vertical="center"/>
    </xf>
    <xf numFmtId="0" fontId="38" fillId="13" borderId="6" xfId="0" applyFont="1" applyFill="1" applyBorder="1" applyAlignment="1">
      <alignment horizontal="left" vertical="center" wrapText="1"/>
    </xf>
    <xf numFmtId="0" fontId="35" fillId="0" borderId="6" xfId="0" applyFont="1" applyBorder="1" applyAlignment="1">
      <alignment horizontal="center" vertical="center"/>
    </xf>
    <xf numFmtId="0" fontId="35" fillId="0" borderId="10" xfId="2" applyFont="1" applyBorder="1" applyAlignment="1">
      <alignment horizontal="center" vertical="center"/>
    </xf>
    <xf numFmtId="0" fontId="35" fillId="0" borderId="6" xfId="2" applyFont="1" applyBorder="1" applyAlignment="1">
      <alignment horizontal="left" vertical="center" wrapText="1"/>
    </xf>
    <xf numFmtId="0" fontId="35" fillId="0" borderId="6" xfId="2" applyFont="1" applyBorder="1" applyAlignment="1">
      <alignment wrapText="1"/>
    </xf>
    <xf numFmtId="0" fontId="31" fillId="0" borderId="26" xfId="0" applyFont="1" applyBorder="1" applyAlignment="1">
      <alignment horizontal="left" vertical="center"/>
    </xf>
    <xf numFmtId="0" fontId="31" fillId="0" borderId="26" xfId="0" applyFont="1" applyBorder="1" applyAlignment="1">
      <alignment horizontal="center" vertical="center"/>
    </xf>
    <xf numFmtId="0" fontId="31" fillId="0" borderId="26" xfId="0" applyFont="1" applyBorder="1" applyAlignment="1">
      <alignment horizontal="left" vertical="center" wrapText="1"/>
    </xf>
    <xf numFmtId="0" fontId="35" fillId="0" borderId="50" xfId="0" applyFont="1" applyBorder="1" applyAlignment="1">
      <alignment horizontal="left" vertical="center" wrapText="1"/>
    </xf>
    <xf numFmtId="0" fontId="35" fillId="0" borderId="51" xfId="0" applyFont="1" applyBorder="1" applyAlignment="1">
      <alignment horizontal="left" vertical="center" wrapText="1"/>
    </xf>
    <xf numFmtId="0" fontId="35" fillId="0" borderId="52" xfId="0" applyFont="1" applyBorder="1" applyAlignment="1">
      <alignment horizontal="left" vertical="center" wrapText="1"/>
    </xf>
    <xf numFmtId="0" fontId="31" fillId="8" borderId="26" xfId="0" applyFont="1" applyFill="1" applyBorder="1" applyAlignment="1">
      <alignment horizontal="left" vertical="center" wrapText="1"/>
    </xf>
    <xf numFmtId="0" fontId="31" fillId="8" borderId="26" xfId="0" applyFont="1" applyFill="1" applyBorder="1" applyAlignment="1">
      <alignment horizontal="center" vertical="center"/>
    </xf>
    <xf numFmtId="0" fontId="36" fillId="8" borderId="26" xfId="0" applyFont="1" applyFill="1" applyBorder="1" applyAlignment="1">
      <alignment horizontal="center" vertical="center"/>
    </xf>
    <xf numFmtId="0" fontId="36" fillId="0" borderId="26" xfId="0" applyFont="1" applyBorder="1" applyAlignment="1">
      <alignment horizontal="center" vertical="center"/>
    </xf>
    <xf numFmtId="49" fontId="31" fillId="0" borderId="26" xfId="0" applyNumberFormat="1" applyFont="1" applyBorder="1" applyAlignment="1">
      <alignment horizontal="left" vertical="center" wrapText="1"/>
    </xf>
    <xf numFmtId="49" fontId="31" fillId="0" borderId="26" xfId="0" applyNumberFormat="1" applyFont="1" applyBorder="1" applyAlignment="1">
      <alignment horizontal="left" vertical="center"/>
    </xf>
    <xf numFmtId="0" fontId="31" fillId="0" borderId="27" xfId="0" applyFont="1" applyBorder="1" applyAlignment="1">
      <alignment horizontal="left" vertical="center" wrapText="1"/>
    </xf>
    <xf numFmtId="0" fontId="39" fillId="0" borderId="26" xfId="0" applyFont="1" applyBorder="1" applyAlignment="1">
      <alignment horizontal="center" vertical="center"/>
    </xf>
    <xf numFmtId="0" fontId="31" fillId="0" borderId="27" xfId="0" applyFont="1" applyBorder="1" applyAlignment="1">
      <alignment horizontal="center" vertical="center"/>
    </xf>
    <xf numFmtId="0" fontId="35" fillId="0" borderId="53" xfId="2" applyFont="1" applyBorder="1" applyAlignment="1">
      <alignment horizontal="left" vertical="center" wrapText="1"/>
    </xf>
    <xf numFmtId="0" fontId="31" fillId="0" borderId="50" xfId="0" applyFont="1" applyBorder="1" applyAlignment="1">
      <alignment horizontal="center" vertical="center"/>
    </xf>
    <xf numFmtId="0" fontId="34" fillId="0" borderId="14" xfId="0" applyFont="1" applyBorder="1" applyAlignment="1">
      <alignment horizontal="left" vertical="center" wrapText="1"/>
    </xf>
    <xf numFmtId="0" fontId="31" fillId="0" borderId="26" xfId="0" applyFont="1" applyBorder="1" applyAlignment="1">
      <alignment horizontal="center" vertical="center" wrapText="1"/>
    </xf>
    <xf numFmtId="0" fontId="31" fillId="0" borderId="26" xfId="0" applyFont="1" applyBorder="1" applyAlignment="1">
      <alignment vertical="center"/>
    </xf>
    <xf numFmtId="0" fontId="35" fillId="0" borderId="26" xfId="0" applyFont="1" applyBorder="1" applyAlignment="1">
      <alignment horizontal="center" vertical="center"/>
    </xf>
    <xf numFmtId="0" fontId="35" fillId="0" borderId="46" xfId="2" applyFont="1" applyBorder="1" applyAlignment="1">
      <alignment vertical="center"/>
    </xf>
    <xf numFmtId="0" fontId="31" fillId="0" borderId="26" xfId="0" applyFont="1" applyBorder="1" applyAlignment="1">
      <alignment vertical="center" wrapText="1"/>
    </xf>
    <xf numFmtId="0" fontId="31" fillId="0" borderId="30" xfId="0" applyFont="1" applyBorder="1" applyAlignment="1">
      <alignment horizontal="center" vertical="center"/>
    </xf>
    <xf numFmtId="0" fontId="38" fillId="0" borderId="54" xfId="0" applyFont="1" applyBorder="1" applyAlignment="1">
      <alignment horizontal="left" vertical="center" wrapText="1"/>
    </xf>
    <xf numFmtId="0" fontId="35" fillId="0" borderId="55" xfId="0" applyFont="1" applyBorder="1" applyAlignment="1">
      <alignment horizontal="justify" vertical="center" wrapText="1"/>
    </xf>
    <xf numFmtId="0" fontId="35" fillId="0" borderId="56" xfId="2" applyFont="1" applyBorder="1" applyAlignment="1">
      <alignment horizontal="left" vertical="center" wrapText="1"/>
    </xf>
    <xf numFmtId="0" fontId="38" fillId="0" borderId="57" xfId="0" applyFont="1" applyBorder="1" applyAlignment="1">
      <alignment horizontal="left" vertical="center"/>
    </xf>
    <xf numFmtId="0" fontId="35" fillId="0" borderId="58" xfId="0" applyFont="1" applyBorder="1" applyAlignment="1">
      <alignment horizontal="left" vertical="center"/>
    </xf>
    <xf numFmtId="0" fontId="31" fillId="0" borderId="32" xfId="0" applyFont="1" applyBorder="1" applyAlignment="1">
      <alignment horizontal="center" vertical="center"/>
    </xf>
    <xf numFmtId="0" fontId="6" fillId="0" borderId="59" xfId="2" applyFont="1" applyBorder="1" applyAlignment="1">
      <alignment horizontal="center" vertical="center" wrapText="1"/>
    </xf>
    <xf numFmtId="0" fontId="31" fillId="0" borderId="60" xfId="0" applyFont="1" applyBorder="1" applyAlignment="1">
      <alignment vertical="center"/>
    </xf>
    <xf numFmtId="0" fontId="34" fillId="0" borderId="53" xfId="0" applyFont="1" applyBorder="1" applyAlignment="1">
      <alignment horizontal="left" vertical="center" wrapText="1"/>
    </xf>
    <xf numFmtId="0" fontId="31" fillId="0" borderId="45" xfId="0" applyFont="1" applyBorder="1" applyAlignment="1">
      <alignment vertical="center" wrapText="1"/>
    </xf>
    <xf numFmtId="0" fontId="16" fillId="0" borderId="26" xfId="0" applyFont="1" applyFill="1" applyBorder="1" applyAlignment="1">
      <alignment horizontal="left" vertical="center" wrapText="1"/>
    </xf>
    <xf numFmtId="0" fontId="15" fillId="0" borderId="26" xfId="0" applyFont="1" applyBorder="1" applyAlignment="1">
      <alignment horizontal="left" vertical="center" wrapText="1"/>
    </xf>
    <xf numFmtId="0" fontId="12" fillId="0" borderId="32" xfId="0" applyFont="1" applyBorder="1" applyAlignment="1">
      <alignment horizontal="center" vertical="center"/>
    </xf>
    <xf numFmtId="0" fontId="34" fillId="0" borderId="50" xfId="0" applyFont="1" applyBorder="1" applyAlignment="1">
      <alignment horizontal="left" vertical="top" wrapText="1"/>
    </xf>
    <xf numFmtId="0" fontId="14" fillId="0" borderId="27" xfId="0" applyFont="1" applyBorder="1" applyAlignment="1">
      <alignment horizontal="left" vertical="center" wrapText="1"/>
    </xf>
    <xf numFmtId="0" fontId="12" fillId="0" borderId="26" xfId="0" applyFont="1" applyBorder="1" applyAlignment="1">
      <alignment horizontal="left" vertical="center"/>
    </xf>
    <xf numFmtId="0" fontId="31" fillId="0" borderId="32" xfId="0" applyFont="1" applyBorder="1" applyAlignment="1">
      <alignment horizontal="left" vertical="center" wrapText="1"/>
    </xf>
    <xf numFmtId="0" fontId="31" fillId="8" borderId="32" xfId="0" applyFont="1" applyFill="1" applyBorder="1" applyAlignment="1">
      <alignment horizontal="left" vertical="center"/>
    </xf>
    <xf numFmtId="0" fontId="31" fillId="0" borderId="32" xfId="0" applyFont="1" applyBorder="1" applyAlignment="1">
      <alignment horizontal="left" vertical="center"/>
    </xf>
    <xf numFmtId="0" fontId="35" fillId="0" borderId="61" xfId="0" applyFont="1" applyBorder="1" applyAlignment="1">
      <alignment horizontal="left" vertical="center" wrapText="1"/>
    </xf>
    <xf numFmtId="0" fontId="35" fillId="0" borderId="62" xfId="0" applyFont="1" applyBorder="1" applyAlignment="1">
      <alignment horizontal="left" vertical="center" wrapText="1"/>
    </xf>
    <xf numFmtId="0" fontId="35" fillId="0" borderId="0" xfId="0" applyFont="1" applyBorder="1" applyAlignment="1">
      <alignment horizontal="left" vertical="center" wrapText="1"/>
    </xf>
    <xf numFmtId="0" fontId="38" fillId="0" borderId="63" xfId="0" applyFont="1" applyBorder="1" applyAlignment="1">
      <alignment horizontal="left" vertical="center" wrapText="1"/>
    </xf>
    <xf numFmtId="0" fontId="35" fillId="0" borderId="64" xfId="0" applyFont="1" applyBorder="1" applyAlignment="1">
      <alignment horizontal="left" vertical="center" wrapText="1"/>
    </xf>
    <xf numFmtId="0" fontId="38" fillId="0" borderId="32" xfId="0" applyFont="1" applyBorder="1" applyAlignment="1">
      <alignment horizontal="left" vertical="center"/>
    </xf>
    <xf numFmtId="0" fontId="35" fillId="0" borderId="65" xfId="0" applyFont="1" applyBorder="1" applyAlignment="1">
      <alignment horizontal="left" vertical="center" wrapText="1"/>
    </xf>
    <xf numFmtId="0" fontId="31" fillId="5" borderId="32" xfId="0" applyFont="1" applyFill="1" applyBorder="1" applyAlignment="1">
      <alignment horizontal="left" vertical="center"/>
    </xf>
    <xf numFmtId="0" fontId="31" fillId="0" borderId="31" xfId="0" applyFont="1" applyBorder="1" applyAlignment="1">
      <alignment horizontal="left" vertical="center"/>
    </xf>
    <xf numFmtId="0" fontId="6" fillId="0" borderId="67" xfId="2" applyFont="1" applyBorder="1" applyAlignment="1">
      <alignment horizontal="center" vertical="top" wrapText="1"/>
    </xf>
    <xf numFmtId="0" fontId="6" fillId="0" borderId="68" xfId="2" applyFont="1" applyBorder="1" applyAlignment="1">
      <alignment horizontal="center" vertical="top" wrapText="1"/>
    </xf>
    <xf numFmtId="0" fontId="6" fillId="0" borderId="45" xfId="2" applyFont="1" applyBorder="1" applyAlignment="1">
      <alignment horizontal="center" vertical="top" wrapText="1"/>
    </xf>
    <xf numFmtId="0" fontId="31" fillId="10" borderId="26" xfId="0" applyFont="1" applyFill="1" applyBorder="1" applyAlignment="1">
      <alignment horizontal="center" vertical="center"/>
    </xf>
    <xf numFmtId="0" fontId="31" fillId="10" borderId="26" xfId="0" applyFont="1" applyFill="1" applyBorder="1" applyAlignment="1">
      <alignment wrapText="1"/>
    </xf>
    <xf numFmtId="0" fontId="31" fillId="10" borderId="26" xfId="0" applyFont="1" applyFill="1" applyBorder="1" applyAlignment="1">
      <alignment horizontal="left" vertical="center"/>
    </xf>
    <xf numFmtId="0" fontId="31" fillId="10" borderId="26" xfId="0" applyFont="1" applyFill="1" applyBorder="1" applyAlignment="1">
      <alignment horizontal="left" vertical="center" wrapText="1"/>
    </xf>
    <xf numFmtId="0" fontId="31" fillId="0" borderId="11" xfId="0" applyFont="1" applyBorder="1" applyAlignment="1">
      <alignment horizontal="left" vertical="center" wrapText="1"/>
    </xf>
    <xf numFmtId="0" fontId="31" fillId="0" borderId="69" xfId="2" applyFont="1" applyBorder="1" applyAlignment="1">
      <alignment horizontal="left" vertical="center" wrapText="1"/>
    </xf>
    <xf numFmtId="0" fontId="6" fillId="0" borderId="29" xfId="2" applyFont="1" applyFill="1" applyBorder="1" applyAlignment="1">
      <alignment horizontal="center" vertical="center" wrapText="1"/>
    </xf>
    <xf numFmtId="0" fontId="31" fillId="10" borderId="29" xfId="0" applyFont="1" applyFill="1" applyBorder="1" applyAlignment="1">
      <alignment horizontal="center" vertical="center" wrapText="1"/>
    </xf>
    <xf numFmtId="0" fontId="35" fillId="0" borderId="55" xfId="0" applyFont="1" applyBorder="1" applyAlignment="1">
      <alignment vertical="center" wrapText="1"/>
    </xf>
    <xf numFmtId="0" fontId="6" fillId="0" borderId="27" xfId="2" applyFont="1" applyFill="1" applyBorder="1" applyAlignment="1">
      <alignment horizontal="center" vertical="center" wrapText="1"/>
    </xf>
    <xf numFmtId="0" fontId="6" fillId="0" borderId="26" xfId="2" applyFont="1" applyFill="1" applyBorder="1" applyAlignment="1">
      <alignment horizontal="center" vertical="center" wrapText="1"/>
    </xf>
    <xf numFmtId="0" fontId="28" fillId="0" borderId="26" xfId="0" applyFont="1" applyBorder="1" applyAlignment="1">
      <alignment vertical="center"/>
    </xf>
    <xf numFmtId="0" fontId="28" fillId="0" borderId="27" xfId="0" applyFont="1" applyBorder="1" applyAlignment="1">
      <alignment vertical="center"/>
    </xf>
    <xf numFmtId="0" fontId="42" fillId="0" borderId="27" xfId="0" applyFont="1" applyFill="1" applyBorder="1" applyAlignment="1">
      <alignment horizontal="left" vertical="center" wrapText="1"/>
    </xf>
    <xf numFmtId="0" fontId="23" fillId="0" borderId="27" xfId="0" applyFont="1" applyFill="1" applyBorder="1" applyAlignment="1">
      <alignment horizontal="left" vertical="center" wrapText="1"/>
    </xf>
    <xf numFmtId="0" fontId="42" fillId="0" borderId="30" xfId="0" applyFont="1" applyFill="1" applyBorder="1" applyAlignment="1">
      <alignment vertical="center" wrapText="1"/>
    </xf>
    <xf numFmtId="0" fontId="31" fillId="10" borderId="26" xfId="0" applyFont="1" applyFill="1" applyBorder="1"/>
    <xf numFmtId="0" fontId="31" fillId="9" borderId="45" xfId="0" applyFont="1" applyFill="1" applyBorder="1"/>
    <xf numFmtId="0" fontId="31" fillId="0" borderId="32" xfId="0" applyFont="1" applyBorder="1" applyAlignment="1">
      <alignment wrapText="1"/>
    </xf>
    <xf numFmtId="0" fontId="31" fillId="9" borderId="45" xfId="0" applyFont="1" applyFill="1" applyBorder="1" applyAlignment="1">
      <alignment horizontal="center" vertical="center"/>
    </xf>
    <xf numFmtId="0" fontId="31" fillId="9" borderId="26" xfId="0" applyFont="1" applyFill="1" applyBorder="1"/>
    <xf numFmtId="0" fontId="31" fillId="9" borderId="26" xfId="0" applyFont="1" applyFill="1" applyBorder="1" applyAlignment="1">
      <alignment horizontal="center" vertical="center"/>
    </xf>
    <xf numFmtId="0" fontId="31" fillId="0" borderId="26" xfId="0" applyFont="1" applyBorder="1"/>
    <xf numFmtId="0" fontId="23" fillId="0" borderId="0" xfId="0" applyFont="1" applyFill="1" applyBorder="1" applyAlignment="1">
      <alignment horizontal="center" vertical="center" wrapText="1"/>
    </xf>
    <xf numFmtId="0" fontId="12" fillId="0" borderId="47" xfId="2" applyFont="1" applyBorder="1" applyAlignment="1">
      <alignment horizontal="center" vertical="center" wrapText="1"/>
    </xf>
    <xf numFmtId="0" fontId="15" fillId="0" borderId="47" xfId="0" applyFont="1" applyBorder="1" applyAlignment="1">
      <alignment horizontal="center" vertical="center" wrapText="1"/>
    </xf>
    <xf numFmtId="0" fontId="13" fillId="0" borderId="6" xfId="2" applyFont="1" applyBorder="1" applyAlignment="1">
      <alignment horizontal="left" vertical="top"/>
    </xf>
    <xf numFmtId="0" fontId="31" fillId="0" borderId="6" xfId="0" applyFont="1" applyBorder="1" applyAlignment="1">
      <alignment horizontal="center" vertical="center" wrapText="1"/>
    </xf>
    <xf numFmtId="0" fontId="31" fillId="0" borderId="6" xfId="0" applyFont="1" applyBorder="1" applyAlignment="1">
      <alignment vertical="center"/>
    </xf>
    <xf numFmtId="0" fontId="44" fillId="0" borderId="6" xfId="0" applyFont="1" applyBorder="1" applyAlignment="1">
      <alignment vertical="center"/>
    </xf>
    <xf numFmtId="0" fontId="31" fillId="5" borderId="6" xfId="0" applyFont="1" applyFill="1" applyBorder="1" applyAlignment="1">
      <alignment vertical="center"/>
    </xf>
    <xf numFmtId="0" fontId="35" fillId="0" borderId="6" xfId="2" applyFont="1" applyBorder="1" applyAlignment="1">
      <alignment vertical="center" wrapText="1"/>
    </xf>
    <xf numFmtId="0" fontId="35" fillId="0" borderId="6" xfId="2" applyFont="1" applyBorder="1" applyAlignment="1">
      <alignment vertical="center"/>
    </xf>
    <xf numFmtId="0" fontId="35" fillId="0" borderId="6" xfId="2" applyFont="1" applyBorder="1" applyAlignment="1">
      <alignment horizontal="center" vertical="center"/>
    </xf>
    <xf numFmtId="0" fontId="38" fillId="11" borderId="26" xfId="0" applyFont="1" applyFill="1" applyBorder="1" applyAlignment="1">
      <alignment horizontal="left" vertical="center" wrapText="1"/>
    </xf>
    <xf numFmtId="0" fontId="31" fillId="0" borderId="23" xfId="2" applyFont="1" applyBorder="1" applyAlignment="1">
      <alignment horizontal="left" vertical="top" wrapText="1"/>
    </xf>
    <xf numFmtId="0" fontId="31" fillId="0" borderId="24" xfId="2" applyFont="1" applyBorder="1"/>
    <xf numFmtId="0" fontId="31" fillId="0" borderId="25" xfId="2" applyFont="1" applyBorder="1"/>
    <xf numFmtId="0" fontId="31" fillId="0" borderId="21" xfId="2" applyFont="1" applyBorder="1" applyAlignment="1">
      <alignment horizontal="left" vertical="top" wrapText="1"/>
    </xf>
    <xf numFmtId="0" fontId="31" fillId="0" borderId="0" xfId="2" applyFont="1"/>
    <xf numFmtId="0" fontId="31" fillId="0" borderId="22" xfId="2" applyFont="1" applyBorder="1"/>
    <xf numFmtId="0" fontId="5" fillId="4" borderId="7" xfId="2" applyFont="1" applyFill="1" applyBorder="1" applyAlignment="1">
      <alignment horizontal="center" vertical="center"/>
    </xf>
    <xf numFmtId="0" fontId="6" fillId="0" borderId="0" xfId="2" applyFont="1" applyFill="1" applyBorder="1" applyAlignment="1"/>
    <xf numFmtId="0" fontId="5" fillId="4" borderId="2" xfId="2" applyFont="1" applyFill="1" applyBorder="1" applyAlignment="1">
      <alignment horizontal="center" vertical="center"/>
    </xf>
    <xf numFmtId="0" fontId="6" fillId="0" borderId="3" xfId="2" applyFont="1" applyBorder="1"/>
    <xf numFmtId="0" fontId="17" fillId="0" borderId="18" xfId="2" applyFont="1" applyBorder="1" applyAlignment="1">
      <alignment horizontal="left" vertical="top" wrapText="1"/>
    </xf>
    <xf numFmtId="0" fontId="12" fillId="0" borderId="19" xfId="2" applyFont="1" applyBorder="1"/>
    <xf numFmtId="0" fontId="12" fillId="0" borderId="20" xfId="2" applyFont="1" applyBorder="1"/>
    <xf numFmtId="0" fontId="6" fillId="0" borderId="0" xfId="2" applyFont="1" applyBorder="1"/>
    <xf numFmtId="0" fontId="5" fillId="12" borderId="12" xfId="2" applyFont="1" applyFill="1" applyBorder="1" applyAlignment="1">
      <alignment horizontal="center" vertical="center"/>
    </xf>
    <xf numFmtId="0" fontId="6" fillId="7" borderId="1" xfId="2" applyFont="1" applyFill="1" applyBorder="1" applyAlignment="1">
      <alignment horizontal="center"/>
    </xf>
    <xf numFmtId="0" fontId="6" fillId="7" borderId="13" xfId="2" applyFont="1" applyFill="1" applyBorder="1" applyAlignment="1">
      <alignment horizontal="center"/>
    </xf>
    <xf numFmtId="0" fontId="10" fillId="0" borderId="0" xfId="2" applyFont="1" applyAlignment="1">
      <alignment horizontal="left" vertical="top" wrapText="1"/>
    </xf>
    <xf numFmtId="0" fontId="6" fillId="0" borderId="0" xfId="2" applyFont="1"/>
    <xf numFmtId="0" fontId="10" fillId="0" borderId="0" xfId="2" applyFont="1" applyAlignment="1">
      <alignment horizontal="left"/>
    </xf>
    <xf numFmtId="0" fontId="6" fillId="0" borderId="0" xfId="2" applyFont="1" applyAlignment="1">
      <alignment horizontal="right"/>
    </xf>
    <xf numFmtId="0" fontId="3" fillId="2" borderId="0" xfId="2" applyFont="1" applyFill="1" applyAlignment="1">
      <alignment horizontal="center"/>
    </xf>
    <xf numFmtId="0" fontId="3" fillId="3" borderId="0" xfId="2" applyFont="1" applyFill="1" applyAlignment="1">
      <alignment horizontal="center" vertical="center" wrapText="1"/>
    </xf>
    <xf numFmtId="0" fontId="4" fillId="3" borderId="0" xfId="2" applyFont="1" applyFill="1" applyAlignment="1">
      <alignment horizontal="center" vertical="center" wrapText="1"/>
    </xf>
    <xf numFmtId="0" fontId="20" fillId="4" borderId="30" xfId="0" applyFont="1" applyFill="1" applyBorder="1" applyAlignment="1">
      <alignment horizontal="center" vertical="center"/>
    </xf>
    <xf numFmtId="0" fontId="2" fillId="0" borderId="31" xfId="0" applyFont="1" applyBorder="1" applyAlignment="1">
      <alignment horizontal="center"/>
    </xf>
    <xf numFmtId="0" fontId="2" fillId="0" borderId="32" xfId="0" applyFont="1" applyBorder="1" applyAlignment="1">
      <alignment horizontal="center"/>
    </xf>
    <xf numFmtId="0" fontId="35" fillId="0" borderId="36" xfId="0" applyFont="1" applyBorder="1" applyAlignment="1">
      <alignment horizontal="left" vertical="top" wrapText="1"/>
    </xf>
    <xf numFmtId="0" fontId="35" fillId="0" borderId="0" xfId="0" applyFont="1" applyAlignment="1">
      <alignment horizontal="left" vertical="top" wrapText="1"/>
    </xf>
    <xf numFmtId="0" fontId="35" fillId="0" borderId="37" xfId="0" applyFont="1" applyBorder="1" applyAlignment="1">
      <alignment horizontal="left" vertical="top" wrapText="1"/>
    </xf>
    <xf numFmtId="0" fontId="35" fillId="0" borderId="38" xfId="0" applyFont="1" applyBorder="1" applyAlignment="1">
      <alignment horizontal="left" vertical="top" wrapText="1"/>
    </xf>
    <xf numFmtId="0" fontId="35" fillId="0" borderId="39" xfId="0" applyFont="1" applyBorder="1" applyAlignment="1">
      <alignment horizontal="left" vertical="top" wrapText="1"/>
    </xf>
    <xf numFmtId="0" fontId="35" fillId="0" borderId="40" xfId="0" applyFont="1" applyBorder="1" applyAlignment="1">
      <alignment horizontal="left" vertical="top" wrapText="1"/>
    </xf>
    <xf numFmtId="0" fontId="40" fillId="6" borderId="30" xfId="0" applyFont="1" applyFill="1" applyBorder="1" applyAlignment="1">
      <alignment horizontal="left" vertical="center"/>
    </xf>
    <xf numFmtId="0" fontId="21" fillId="9" borderId="31" xfId="0" applyFont="1" applyFill="1" applyBorder="1"/>
    <xf numFmtId="0" fontId="21" fillId="9" borderId="32" xfId="0" applyFont="1" applyFill="1" applyBorder="1"/>
    <xf numFmtId="0" fontId="22" fillId="0" borderId="33" xfId="0" applyFont="1" applyBorder="1" applyAlignment="1">
      <alignment horizontal="left" vertical="top" wrapText="1"/>
    </xf>
    <xf numFmtId="0" fontId="2" fillId="0" borderId="34" xfId="0" applyFont="1" applyBorder="1"/>
    <xf numFmtId="0" fontId="2" fillId="0" borderId="35" xfId="0" applyFont="1" applyBorder="1"/>
    <xf numFmtId="0" fontId="30" fillId="0" borderId="0" xfId="0" applyFont="1"/>
    <xf numFmtId="0" fontId="41" fillId="0" borderId="37" xfId="0" applyFont="1" applyBorder="1"/>
    <xf numFmtId="0" fontId="41" fillId="0" borderId="39" xfId="0" applyFont="1" applyBorder="1"/>
    <xf numFmtId="0" fontId="2" fillId="0" borderId="31" xfId="0" applyFont="1" applyBorder="1"/>
    <xf numFmtId="0" fontId="2" fillId="0" borderId="32" xfId="0" applyFont="1" applyBorder="1"/>
    <xf numFmtId="0" fontId="41" fillId="0" borderId="40" xfId="0" applyFont="1" applyBorder="1"/>
    <xf numFmtId="0" fontId="20" fillId="4" borderId="38" xfId="0" applyFont="1" applyFill="1" applyBorder="1" applyAlignment="1">
      <alignment horizontal="center" vertical="center"/>
    </xf>
    <xf numFmtId="0" fontId="2" fillId="0" borderId="39" xfId="0" applyFont="1" applyBorder="1"/>
    <xf numFmtId="0" fontId="2" fillId="0" borderId="40" xfId="0" applyFont="1" applyBorder="1"/>
    <xf numFmtId="0" fontId="6" fillId="0" borderId="36" xfId="0" applyFont="1" applyBorder="1" applyAlignment="1">
      <alignment horizontal="left" vertical="top" wrapText="1"/>
    </xf>
    <xf numFmtId="0" fontId="6" fillId="0" borderId="0" xfId="0" applyFont="1" applyBorder="1" applyAlignment="1">
      <alignment horizontal="left" vertical="top" wrapText="1"/>
    </xf>
    <xf numFmtId="0" fontId="6" fillId="0" borderId="37" xfId="0" applyFont="1" applyBorder="1" applyAlignment="1">
      <alignment horizontal="left" vertical="top"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6" fillId="0" borderId="40" xfId="0" applyFont="1" applyBorder="1" applyAlignment="1">
      <alignment horizontal="left" vertical="top" wrapText="1"/>
    </xf>
    <xf numFmtId="0" fontId="5" fillId="4" borderId="66" xfId="2" applyFont="1" applyFill="1" applyBorder="1" applyAlignment="1">
      <alignment horizontal="center" vertical="center"/>
    </xf>
    <xf numFmtId="0" fontId="6" fillId="0" borderId="28" xfId="2" applyFont="1" applyBorder="1"/>
    <xf numFmtId="0" fontId="6" fillId="0" borderId="29" xfId="2" applyFont="1" applyBorder="1"/>
    <xf numFmtId="0" fontId="19" fillId="9" borderId="31" xfId="0" applyFont="1" applyFill="1" applyBorder="1"/>
    <xf numFmtId="0" fontId="19" fillId="9" borderId="32" xfId="0" applyFont="1" applyFill="1" applyBorder="1"/>
    <xf numFmtId="0" fontId="17" fillId="0" borderId="33" xfId="0" applyFont="1" applyBorder="1" applyAlignment="1">
      <alignment horizontal="left" vertical="top" wrapText="1"/>
    </xf>
    <xf numFmtId="0" fontId="40" fillId="0" borderId="15" xfId="2" applyFont="1" applyBorder="1" applyAlignment="1">
      <alignment horizontal="center" vertical="top" wrapText="1"/>
    </xf>
    <xf numFmtId="0" fontId="18" fillId="0" borderId="16" xfId="2" applyFont="1" applyBorder="1" applyAlignment="1">
      <alignment horizontal="center" vertical="top" wrapText="1"/>
    </xf>
    <xf numFmtId="0" fontId="18" fillId="0" borderId="17" xfId="2" applyFont="1" applyBorder="1" applyAlignment="1">
      <alignment horizontal="center" vertical="top" wrapText="1"/>
    </xf>
    <xf numFmtId="0" fontId="16" fillId="6" borderId="6" xfId="0" applyFont="1" applyFill="1" applyBorder="1" applyAlignment="1">
      <alignment horizontal="left" vertical="center"/>
    </xf>
    <xf numFmtId="0" fontId="5" fillId="7" borderId="12" xfId="2" applyFont="1" applyFill="1" applyBorder="1" applyAlignment="1">
      <alignment horizontal="center"/>
    </xf>
    <xf numFmtId="0" fontId="5" fillId="7" borderId="1" xfId="2" applyFont="1" applyFill="1" applyBorder="1" applyAlignment="1">
      <alignment horizontal="center"/>
    </xf>
    <xf numFmtId="0" fontId="5" fillId="7" borderId="13" xfId="2" applyFont="1" applyFill="1" applyBorder="1" applyAlignment="1">
      <alignment horizontal="center"/>
    </xf>
    <xf numFmtId="0" fontId="10" fillId="0" borderId="6" xfId="2" applyFont="1" applyFill="1" applyBorder="1" applyAlignment="1">
      <alignment horizontal="center" vertical="top" wrapText="1"/>
    </xf>
    <xf numFmtId="0" fontId="16" fillId="6" borderId="14" xfId="0" applyFont="1" applyFill="1" applyBorder="1" applyAlignment="1">
      <alignment horizontal="left" vertical="center"/>
    </xf>
    <xf numFmtId="0" fontId="2" fillId="0" borderId="3" xfId="2" applyFont="1" applyBorder="1"/>
    <xf numFmtId="0" fontId="2" fillId="0" borderId="0" xfId="2" applyFont="1" applyAlignment="1">
      <alignment horizontal="right"/>
    </xf>
    <xf numFmtId="0" fontId="1" fillId="0" borderId="0" xfId="2"/>
    <xf numFmtId="0" fontId="4" fillId="3" borderId="1" xfId="2" applyFont="1" applyFill="1" applyBorder="1" applyAlignment="1">
      <alignment horizontal="center" vertical="center" wrapText="1"/>
    </xf>
    <xf numFmtId="0" fontId="15" fillId="0" borderId="26" xfId="0" applyFont="1" applyBorder="1" applyAlignment="1">
      <alignment vertical="center" wrapText="1"/>
    </xf>
    <xf numFmtId="0" fontId="31" fillId="10" borderId="26" xfId="0" applyFont="1" applyFill="1" applyBorder="1" applyAlignment="1">
      <alignment horizontal="left" vertical="top" wrapText="1"/>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oongirl-09@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3"/>
  <sheetViews>
    <sheetView workbookViewId="0">
      <selection activeCell="B19" sqref="B19"/>
    </sheetView>
  </sheetViews>
  <sheetFormatPr defaultColWidth="9" defaultRowHeight="18"/>
  <cols>
    <col min="1" max="1" width="52.1796875" style="95" customWidth="1"/>
    <col min="2" max="2" width="90.54296875" style="96" customWidth="1"/>
  </cols>
  <sheetData>
    <row r="2" spans="1:2">
      <c r="B2" s="95"/>
    </row>
    <row r="3" spans="1:2">
      <c r="A3" s="97" t="s">
        <v>0</v>
      </c>
      <c r="B3" s="99" t="s">
        <v>1</v>
      </c>
    </row>
    <row r="4" spans="1:2">
      <c r="A4" s="97" t="s">
        <v>2</v>
      </c>
      <c r="B4" s="99" t="s">
        <v>250</v>
      </c>
    </row>
    <row r="5" spans="1:2">
      <c r="A5" s="97" t="s">
        <v>3</v>
      </c>
      <c r="B5" s="99" t="s">
        <v>251</v>
      </c>
    </row>
    <row r="6" spans="1:2" ht="36">
      <c r="A6" s="97" t="s">
        <v>4</v>
      </c>
      <c r="B6" s="99" t="s">
        <v>252</v>
      </c>
    </row>
    <row r="7" spans="1:2">
      <c r="A7" s="97" t="s">
        <v>5</v>
      </c>
      <c r="B7" s="99" t="s">
        <v>253</v>
      </c>
    </row>
    <row r="8" spans="1:2">
      <c r="A8" s="97" t="s">
        <v>6</v>
      </c>
      <c r="B8" s="99" t="s">
        <v>260</v>
      </c>
    </row>
    <row r="9" spans="1:2">
      <c r="A9" s="97" t="s">
        <v>7</v>
      </c>
      <c r="B9" s="99" t="s">
        <v>254</v>
      </c>
    </row>
    <row r="10" spans="1:2">
      <c r="A10" s="97" t="s">
        <v>8</v>
      </c>
      <c r="B10" s="100" t="s">
        <v>255</v>
      </c>
    </row>
    <row r="11" spans="1:2">
      <c r="A11" s="97" t="s">
        <v>9</v>
      </c>
      <c r="B11" s="99" t="s">
        <v>256</v>
      </c>
    </row>
    <row r="12" spans="1:2" ht="18" customHeight="1">
      <c r="A12" s="97" t="s">
        <v>10</v>
      </c>
      <c r="B12" s="99" t="s">
        <v>257</v>
      </c>
    </row>
    <row r="13" spans="1:2">
      <c r="A13" s="97" t="s">
        <v>11</v>
      </c>
      <c r="B13" s="100" t="s">
        <v>258</v>
      </c>
    </row>
    <row r="14" spans="1:2">
      <c r="A14" s="97" t="s">
        <v>12</v>
      </c>
      <c r="B14" s="99" t="s">
        <v>259</v>
      </c>
    </row>
    <row r="15" spans="1:2">
      <c r="A15" s="97" t="s">
        <v>13</v>
      </c>
      <c r="B15" s="99">
        <v>6</v>
      </c>
    </row>
    <row r="16" spans="1:2">
      <c r="A16" s="97" t="s">
        <v>14</v>
      </c>
      <c r="B16" s="99">
        <v>2</v>
      </c>
    </row>
    <row r="17" spans="1:2" ht="21" customHeight="1">
      <c r="A17" s="97" t="s">
        <v>15</v>
      </c>
      <c r="B17" s="99">
        <v>13</v>
      </c>
    </row>
    <row r="20" spans="1:2">
      <c r="A20" s="95" t="s">
        <v>16</v>
      </c>
    </row>
    <row r="21" spans="1:2">
      <c r="A21" s="95" t="s">
        <v>17</v>
      </c>
    </row>
    <row r="22" spans="1:2">
      <c r="A22" s="95" t="s">
        <v>18</v>
      </c>
    </row>
    <row r="23" spans="1:2">
      <c r="A23" s="95" t="s">
        <v>19</v>
      </c>
    </row>
  </sheetData>
  <hyperlinks>
    <hyperlink ref="B13"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5"/>
  <sheetViews>
    <sheetView tabSelected="1" zoomScale="110" zoomScaleNormal="110" workbookViewId="0">
      <selection activeCell="D107" sqref="D107"/>
    </sheetView>
  </sheetViews>
  <sheetFormatPr defaultColWidth="14.453125" defaultRowHeight="15" customHeight="1"/>
  <cols>
    <col min="1" max="1" width="5.1796875" style="12" customWidth="1"/>
    <col min="2" max="2" width="52" style="12" customWidth="1"/>
    <col min="3" max="3" width="30.81640625" style="12" customWidth="1"/>
    <col min="4" max="4" width="22" style="12" customWidth="1"/>
    <col min="5" max="5" width="15.453125" style="12" customWidth="1"/>
    <col min="6" max="6" width="19.7265625" style="12" customWidth="1"/>
    <col min="7" max="7" width="14.453125" style="12" customWidth="1"/>
    <col min="8" max="8" width="25" style="12" customWidth="1"/>
    <col min="9" max="10" width="8.7265625" style="1" customWidth="1"/>
    <col min="11" max="16384" width="14.453125" style="1"/>
  </cols>
  <sheetData>
    <row r="1" spans="1:9" ht="14.5">
      <c r="A1" s="268" t="s">
        <v>20</v>
      </c>
      <c r="B1" s="266"/>
      <c r="C1" s="266"/>
      <c r="D1" s="266"/>
      <c r="E1" s="266"/>
      <c r="F1" s="266"/>
      <c r="G1" s="266"/>
      <c r="H1" s="266"/>
    </row>
    <row r="2" spans="1:9" ht="20.5">
      <c r="A2" s="269" t="s">
        <v>21</v>
      </c>
      <c r="B2" s="269"/>
      <c r="C2" s="269"/>
      <c r="D2" s="269"/>
      <c r="E2" s="269"/>
      <c r="F2" s="269"/>
      <c r="G2" s="269"/>
      <c r="H2" s="269"/>
    </row>
    <row r="3" spans="1:9" ht="21" customHeight="1">
      <c r="A3" s="270" t="str">
        <f>'Информация о Чемпионате'!B4</f>
        <v>Региональный этап Чемпионата</v>
      </c>
      <c r="B3" s="270"/>
      <c r="C3" s="270"/>
      <c r="D3" s="270"/>
      <c r="E3" s="270"/>
      <c r="F3" s="270"/>
      <c r="G3" s="270"/>
      <c r="H3" s="270"/>
      <c r="I3" s="91"/>
    </row>
    <row r="4" spans="1:9" ht="20.5">
      <c r="A4" s="269" t="s">
        <v>22</v>
      </c>
      <c r="B4" s="269"/>
      <c r="C4" s="269"/>
      <c r="D4" s="269"/>
      <c r="E4" s="269"/>
      <c r="F4" s="269"/>
      <c r="G4" s="269"/>
      <c r="H4" s="269"/>
    </row>
    <row r="5" spans="1:9" ht="22.5" customHeight="1">
      <c r="A5" s="271" t="str">
        <f>'Информация о Чемпионате'!B3</f>
        <v>Промышленная механика и монтаж</v>
      </c>
      <c r="B5" s="271"/>
      <c r="C5" s="271"/>
      <c r="D5" s="271"/>
      <c r="E5" s="271"/>
      <c r="F5" s="271"/>
      <c r="G5" s="271"/>
      <c r="H5" s="271"/>
    </row>
    <row r="6" spans="1:9" ht="14.5">
      <c r="A6" s="265" t="s">
        <v>23</v>
      </c>
      <c r="B6" s="266"/>
      <c r="C6" s="266"/>
      <c r="D6" s="266"/>
      <c r="E6" s="266"/>
      <c r="F6" s="266"/>
      <c r="G6" s="266"/>
      <c r="H6" s="266"/>
    </row>
    <row r="7" spans="1:9" ht="15.75" customHeight="1">
      <c r="A7" s="265" t="s">
        <v>24</v>
      </c>
      <c r="B7" s="265"/>
      <c r="C7" s="267" t="str">
        <f>'Информация о Чемпионате'!B5</f>
        <v>Томская область</v>
      </c>
      <c r="D7" s="267"/>
      <c r="E7" s="267"/>
      <c r="F7" s="267"/>
      <c r="G7" s="267"/>
      <c r="H7" s="267"/>
    </row>
    <row r="8" spans="1:9" ht="15.75" customHeight="1">
      <c r="A8" s="265" t="s">
        <v>25</v>
      </c>
      <c r="B8" s="265"/>
      <c r="C8" s="265"/>
      <c r="D8" s="267" t="str">
        <f>'Информация о Чемпионате'!B6</f>
        <v>Областное государственное бюджетное профессиональное образовательное учреждение «Томский политехнический техникум»</v>
      </c>
      <c r="E8" s="267"/>
      <c r="F8" s="267"/>
      <c r="G8" s="267"/>
      <c r="H8" s="267"/>
    </row>
    <row r="9" spans="1:9" ht="15.75" customHeight="1">
      <c r="A9" s="265" t="s">
        <v>26</v>
      </c>
      <c r="B9" s="265"/>
      <c r="C9" s="265" t="str">
        <f>'Информация о Чемпионате'!B7</f>
        <v>Томская область, г. Томск, ул. Смирнова 44/1, пом. 1101, аудитория 103, 104</v>
      </c>
      <c r="D9" s="265"/>
      <c r="E9" s="265"/>
      <c r="F9" s="265"/>
      <c r="G9" s="265"/>
      <c r="H9" s="265"/>
    </row>
    <row r="10" spans="1:9" ht="15.75" customHeight="1">
      <c r="A10" s="265" t="s">
        <v>27</v>
      </c>
      <c r="B10" s="265"/>
      <c r="C10" s="265" t="str">
        <f>'Информация о Чемпионате'!B9</f>
        <v>Шабалин Вадим Сергеевич</v>
      </c>
      <c r="D10" s="265"/>
      <c r="E10" s="265" t="str">
        <f>'Информация о Чемпионате'!B10</f>
        <v>vadim.shabalin,1991@mail.ru</v>
      </c>
      <c r="F10" s="265"/>
      <c r="G10" s="265" t="str">
        <f>'Информация о Чемпионате'!B11</f>
        <v>8-909-547-95-55</v>
      </c>
      <c r="H10" s="265"/>
    </row>
    <row r="11" spans="1:9" ht="15.75" customHeight="1">
      <c r="A11" s="265" t="s">
        <v>28</v>
      </c>
      <c r="B11" s="265"/>
      <c r="C11" s="265" t="str">
        <f>'Информация о Чемпионате'!B12</f>
        <v>Метелькова Елена Александровна</v>
      </c>
      <c r="D11" s="265"/>
      <c r="E11" s="265" t="str">
        <f>'Информация о Чемпионате'!B13</f>
        <v>moongirl-09@mail.ru</v>
      </c>
      <c r="F11" s="265"/>
      <c r="G11" s="265" t="str">
        <f>'Информация о Чемпионате'!B14</f>
        <v>8-953-925-60-83</v>
      </c>
      <c r="H11" s="265"/>
    </row>
    <row r="12" spans="1:9" ht="15.75" customHeight="1">
      <c r="A12" s="265" t="s">
        <v>29</v>
      </c>
      <c r="B12" s="265"/>
      <c r="C12" s="265">
        <f>'Информация о Чемпионате'!B17</f>
        <v>13</v>
      </c>
      <c r="D12" s="265"/>
      <c r="E12" s="265"/>
      <c r="F12" s="265"/>
      <c r="G12" s="265"/>
      <c r="H12" s="265"/>
    </row>
    <row r="13" spans="1:9" ht="15.75" customHeight="1">
      <c r="A13" s="265" t="s">
        <v>30</v>
      </c>
      <c r="B13" s="265"/>
      <c r="C13" s="265">
        <f>'Информация о Чемпионате'!B15</f>
        <v>6</v>
      </c>
      <c r="D13" s="265"/>
      <c r="E13" s="265"/>
      <c r="F13" s="265"/>
      <c r="G13" s="265"/>
      <c r="H13" s="265"/>
    </row>
    <row r="14" spans="1:9" ht="15.75" customHeight="1">
      <c r="A14" s="265" t="s">
        <v>31</v>
      </c>
      <c r="B14" s="265"/>
      <c r="C14" s="265">
        <f>'Информация о Чемпионате'!B16</f>
        <v>2</v>
      </c>
      <c r="D14" s="265"/>
      <c r="E14" s="265"/>
      <c r="F14" s="265"/>
      <c r="G14" s="265"/>
      <c r="H14" s="265"/>
    </row>
    <row r="15" spans="1:9" ht="15.75" customHeight="1">
      <c r="A15" s="265" t="s">
        <v>32</v>
      </c>
      <c r="B15" s="265"/>
      <c r="C15" s="265" t="str">
        <f>'Информация о Чемпионате'!B8</f>
        <v>24.02.2026-28.02.2026</v>
      </c>
      <c r="D15" s="265"/>
      <c r="E15" s="265"/>
      <c r="F15" s="265"/>
      <c r="G15" s="265"/>
      <c r="H15" s="265"/>
    </row>
    <row r="16" spans="1:9" ht="20.5">
      <c r="A16" s="262" t="s">
        <v>33</v>
      </c>
      <c r="B16" s="263"/>
      <c r="C16" s="263"/>
      <c r="D16" s="263"/>
      <c r="E16" s="263"/>
      <c r="F16" s="263"/>
      <c r="G16" s="263"/>
      <c r="H16" s="264"/>
    </row>
    <row r="17" spans="1:8" ht="14.5">
      <c r="A17" s="258" t="s">
        <v>34</v>
      </c>
      <c r="B17" s="259"/>
      <c r="C17" s="259"/>
      <c r="D17" s="259"/>
      <c r="E17" s="259"/>
      <c r="F17" s="259"/>
      <c r="G17" s="259"/>
      <c r="H17" s="260"/>
    </row>
    <row r="18" spans="1:8" ht="14.5" customHeight="1">
      <c r="A18" s="251" t="s">
        <v>261</v>
      </c>
      <c r="B18" s="252"/>
      <c r="C18" s="252"/>
      <c r="D18" s="252"/>
      <c r="E18" s="252"/>
      <c r="F18" s="252"/>
      <c r="G18" s="252"/>
      <c r="H18" s="253"/>
    </row>
    <row r="19" spans="1:8" ht="14.5" customHeight="1">
      <c r="A19" s="251" t="s">
        <v>262</v>
      </c>
      <c r="B19" s="252"/>
      <c r="C19" s="252"/>
      <c r="D19" s="252"/>
      <c r="E19" s="252"/>
      <c r="F19" s="252"/>
      <c r="G19" s="252"/>
      <c r="H19" s="253"/>
    </row>
    <row r="20" spans="1:8" ht="14.5" customHeight="1">
      <c r="A20" s="251" t="s">
        <v>263</v>
      </c>
      <c r="B20" s="252"/>
      <c r="C20" s="252"/>
      <c r="D20" s="252"/>
      <c r="E20" s="252"/>
      <c r="F20" s="252"/>
      <c r="G20" s="252"/>
      <c r="H20" s="253"/>
    </row>
    <row r="21" spans="1:8" ht="14.5" customHeight="1">
      <c r="A21" s="251" t="s">
        <v>264</v>
      </c>
      <c r="B21" s="252"/>
      <c r="C21" s="252"/>
      <c r="D21" s="252"/>
      <c r="E21" s="252"/>
      <c r="F21" s="252"/>
      <c r="G21" s="252"/>
      <c r="H21" s="253"/>
    </row>
    <row r="22" spans="1:8" ht="15" customHeight="1">
      <c r="A22" s="251" t="s">
        <v>265</v>
      </c>
      <c r="B22" s="252"/>
      <c r="C22" s="252"/>
      <c r="D22" s="252"/>
      <c r="E22" s="252"/>
      <c r="F22" s="252"/>
      <c r="G22" s="252"/>
      <c r="H22" s="253"/>
    </row>
    <row r="23" spans="1:8" ht="14.5" customHeight="1">
      <c r="A23" s="251" t="s">
        <v>266</v>
      </c>
      <c r="B23" s="252"/>
      <c r="C23" s="252"/>
      <c r="D23" s="252"/>
      <c r="E23" s="252"/>
      <c r="F23" s="252"/>
      <c r="G23" s="252"/>
      <c r="H23" s="253"/>
    </row>
    <row r="24" spans="1:8" ht="14.5" customHeight="1">
      <c r="A24" s="251" t="s">
        <v>267</v>
      </c>
      <c r="B24" s="252"/>
      <c r="C24" s="252"/>
      <c r="D24" s="252"/>
      <c r="E24" s="252"/>
      <c r="F24" s="252"/>
      <c r="G24" s="252"/>
      <c r="H24" s="253"/>
    </row>
    <row r="25" spans="1:8" ht="14.5" customHeight="1">
      <c r="A25" s="248" t="s">
        <v>113</v>
      </c>
      <c r="B25" s="249"/>
      <c r="C25" s="249"/>
      <c r="D25" s="249"/>
      <c r="E25" s="249"/>
      <c r="F25" s="249"/>
      <c r="G25" s="249"/>
      <c r="H25" s="250"/>
    </row>
    <row r="26" spans="1:8" ht="56">
      <c r="A26" s="86" t="s">
        <v>37</v>
      </c>
      <c r="B26" s="6" t="s">
        <v>38</v>
      </c>
      <c r="C26" s="6" t="s">
        <v>39</v>
      </c>
      <c r="D26" s="55" t="s">
        <v>40</v>
      </c>
      <c r="E26" s="55" t="s">
        <v>41</v>
      </c>
      <c r="F26" s="55" t="s">
        <v>42</v>
      </c>
      <c r="G26" s="55" t="s">
        <v>43</v>
      </c>
      <c r="H26" s="55" t="s">
        <v>44</v>
      </c>
    </row>
    <row r="27" spans="1:8" ht="56">
      <c r="A27" s="93">
        <v>1</v>
      </c>
      <c r="B27" s="101" t="s">
        <v>45</v>
      </c>
      <c r="C27" s="102" t="s">
        <v>268</v>
      </c>
      <c r="D27" s="112" t="s">
        <v>46</v>
      </c>
      <c r="E27" s="112">
        <v>3</v>
      </c>
      <c r="F27" s="112" t="s">
        <v>47</v>
      </c>
      <c r="G27" s="112">
        <v>6</v>
      </c>
      <c r="H27" s="87"/>
    </row>
    <row r="28" spans="1:8" ht="56.5">
      <c r="A28" s="93">
        <v>2</v>
      </c>
      <c r="B28" s="101" t="s">
        <v>48</v>
      </c>
      <c r="C28" s="103" t="s">
        <v>269</v>
      </c>
      <c r="D28" s="112" t="s">
        <v>46</v>
      </c>
      <c r="E28" s="112">
        <v>4</v>
      </c>
      <c r="F28" s="112" t="s">
        <v>47</v>
      </c>
      <c r="G28" s="112">
        <v>8</v>
      </c>
      <c r="H28" s="87"/>
    </row>
    <row r="29" spans="1:8" ht="28">
      <c r="A29" s="93">
        <v>3</v>
      </c>
      <c r="B29" s="104" t="s">
        <v>49</v>
      </c>
      <c r="C29" s="105" t="s">
        <v>270</v>
      </c>
      <c r="D29" s="112" t="s">
        <v>50</v>
      </c>
      <c r="E29" s="112">
        <v>1</v>
      </c>
      <c r="F29" s="112" t="s">
        <v>47</v>
      </c>
      <c r="G29" s="112">
        <v>2</v>
      </c>
      <c r="H29" s="87"/>
    </row>
    <row r="30" spans="1:8" ht="28">
      <c r="A30" s="93">
        <v>4</v>
      </c>
      <c r="B30" s="104" t="s">
        <v>51</v>
      </c>
      <c r="C30" s="106" t="s">
        <v>271</v>
      </c>
      <c r="D30" s="112" t="s">
        <v>50</v>
      </c>
      <c r="E30" s="112">
        <v>1</v>
      </c>
      <c r="F30" s="112" t="s">
        <v>47</v>
      </c>
      <c r="G30" s="112">
        <v>1</v>
      </c>
      <c r="H30" s="87"/>
    </row>
    <row r="31" spans="1:8" ht="42">
      <c r="A31" s="93">
        <v>5</v>
      </c>
      <c r="B31" s="104" t="s">
        <v>52</v>
      </c>
      <c r="C31" s="106" t="s">
        <v>272</v>
      </c>
      <c r="D31" s="112" t="s">
        <v>53</v>
      </c>
      <c r="E31" s="112">
        <v>1</v>
      </c>
      <c r="F31" s="112" t="s">
        <v>47</v>
      </c>
      <c r="G31" s="112">
        <v>1</v>
      </c>
      <c r="H31" s="87"/>
    </row>
    <row r="32" spans="1:8" ht="266">
      <c r="A32" s="93">
        <v>6</v>
      </c>
      <c r="B32" s="104" t="s">
        <v>54</v>
      </c>
      <c r="C32" s="106" t="s">
        <v>273</v>
      </c>
      <c r="D32" s="112" t="s">
        <v>50</v>
      </c>
      <c r="E32" s="112">
        <v>1</v>
      </c>
      <c r="F32" s="112" t="s">
        <v>47</v>
      </c>
      <c r="G32" s="112">
        <v>1</v>
      </c>
      <c r="H32" s="87"/>
    </row>
    <row r="33" spans="1:8" ht="56">
      <c r="A33" s="93">
        <v>7</v>
      </c>
      <c r="B33" s="104" t="s">
        <v>55</v>
      </c>
      <c r="C33" s="107" t="s">
        <v>274</v>
      </c>
      <c r="D33" s="112" t="s">
        <v>53</v>
      </c>
      <c r="E33" s="112">
        <v>2</v>
      </c>
      <c r="F33" s="112" t="s">
        <v>47</v>
      </c>
      <c r="G33" s="112">
        <v>8</v>
      </c>
      <c r="H33" s="87"/>
    </row>
    <row r="34" spans="1:8" ht="28">
      <c r="A34" s="141">
        <v>8</v>
      </c>
      <c r="B34" s="142" t="s">
        <v>56</v>
      </c>
      <c r="C34" s="107" t="s">
        <v>275</v>
      </c>
      <c r="D34" s="112" t="s">
        <v>53</v>
      </c>
      <c r="E34" s="112">
        <v>1</v>
      </c>
      <c r="F34" s="112" t="s">
        <v>47</v>
      </c>
      <c r="G34" s="112">
        <v>8</v>
      </c>
      <c r="H34" s="92"/>
    </row>
    <row r="35" spans="1:8" s="98" customFormat="1" ht="70">
      <c r="A35" s="93">
        <v>9</v>
      </c>
      <c r="B35" s="123" t="s">
        <v>304</v>
      </c>
      <c r="C35" s="138" t="s">
        <v>287</v>
      </c>
      <c r="D35" s="112" t="s">
        <v>53</v>
      </c>
      <c r="E35" s="112">
        <v>1</v>
      </c>
      <c r="F35" s="112" t="s">
        <v>47</v>
      </c>
      <c r="G35" s="135">
        <v>1</v>
      </c>
      <c r="H35" s="137"/>
    </row>
    <row r="36" spans="1:8" s="98" customFormat="1" ht="39">
      <c r="A36" s="141">
        <v>10</v>
      </c>
      <c r="B36" s="104" t="s">
        <v>305</v>
      </c>
      <c r="C36" s="139" t="s">
        <v>306</v>
      </c>
      <c r="D36" s="112" t="s">
        <v>53</v>
      </c>
      <c r="E36" s="112">
        <v>1</v>
      </c>
      <c r="F36" s="112" t="s">
        <v>47</v>
      </c>
      <c r="G36" s="135">
        <v>1</v>
      </c>
      <c r="H36" s="137"/>
    </row>
    <row r="37" spans="1:8" s="98" customFormat="1" ht="42">
      <c r="A37" s="93">
        <v>11</v>
      </c>
      <c r="B37" s="120" t="s">
        <v>292</v>
      </c>
      <c r="C37" s="140" t="s">
        <v>293</v>
      </c>
      <c r="D37" s="119" t="s">
        <v>50</v>
      </c>
      <c r="E37" s="119">
        <v>1</v>
      </c>
      <c r="F37" s="119" t="s">
        <v>47</v>
      </c>
      <c r="G37" s="136">
        <v>1</v>
      </c>
      <c r="H37" s="137"/>
    </row>
    <row r="38" spans="1:8" ht="23.25" customHeight="1">
      <c r="A38" s="254" t="s">
        <v>57</v>
      </c>
      <c r="B38" s="261"/>
      <c r="C38" s="257"/>
      <c r="D38" s="257"/>
      <c r="E38" s="257"/>
      <c r="F38" s="257"/>
      <c r="G38" s="257"/>
      <c r="H38" s="261"/>
    </row>
    <row r="39" spans="1:8" ht="15.75" customHeight="1">
      <c r="A39" s="258" t="s">
        <v>34</v>
      </c>
      <c r="B39" s="259"/>
      <c r="C39" s="259"/>
      <c r="D39" s="259"/>
      <c r="E39" s="259"/>
      <c r="F39" s="259"/>
      <c r="G39" s="259"/>
      <c r="H39" s="260"/>
    </row>
    <row r="40" spans="1:8" ht="15" customHeight="1">
      <c r="A40" s="251" t="s">
        <v>277</v>
      </c>
      <c r="B40" s="252"/>
      <c r="C40" s="252"/>
      <c r="D40" s="252"/>
      <c r="E40" s="252"/>
      <c r="F40" s="252"/>
      <c r="G40" s="252"/>
      <c r="H40" s="253"/>
    </row>
    <row r="41" spans="1:8" ht="15" customHeight="1">
      <c r="A41" s="251" t="s">
        <v>281</v>
      </c>
      <c r="B41" s="252"/>
      <c r="C41" s="252"/>
      <c r="D41" s="252"/>
      <c r="E41" s="252"/>
      <c r="F41" s="252"/>
      <c r="G41" s="252"/>
      <c r="H41" s="253"/>
    </row>
    <row r="42" spans="1:8" ht="15" customHeight="1">
      <c r="A42" s="251" t="s">
        <v>278</v>
      </c>
      <c r="B42" s="252"/>
      <c r="C42" s="252"/>
      <c r="D42" s="252"/>
      <c r="E42" s="252"/>
      <c r="F42" s="252"/>
      <c r="G42" s="252"/>
      <c r="H42" s="253"/>
    </row>
    <row r="43" spans="1:8" ht="15" customHeight="1">
      <c r="A43" s="251" t="s">
        <v>279</v>
      </c>
      <c r="B43" s="252"/>
      <c r="C43" s="252"/>
      <c r="D43" s="252"/>
      <c r="E43" s="252"/>
      <c r="F43" s="252"/>
      <c r="G43" s="252"/>
      <c r="H43" s="253"/>
    </row>
    <row r="44" spans="1:8" ht="15" customHeight="1">
      <c r="A44" s="251" t="s">
        <v>36</v>
      </c>
      <c r="B44" s="252"/>
      <c r="C44" s="252"/>
      <c r="D44" s="252"/>
      <c r="E44" s="252"/>
      <c r="F44" s="252"/>
      <c r="G44" s="252"/>
      <c r="H44" s="253"/>
    </row>
    <row r="45" spans="1:8" ht="15" customHeight="1">
      <c r="A45" s="251" t="s">
        <v>280</v>
      </c>
      <c r="B45" s="252"/>
      <c r="C45" s="252"/>
      <c r="D45" s="252"/>
      <c r="E45" s="252"/>
      <c r="F45" s="252"/>
      <c r="G45" s="252"/>
      <c r="H45" s="253"/>
    </row>
    <row r="46" spans="1:8" ht="15" customHeight="1">
      <c r="A46" s="251" t="s">
        <v>267</v>
      </c>
      <c r="B46" s="252"/>
      <c r="C46" s="252"/>
      <c r="D46" s="252"/>
      <c r="E46" s="252"/>
      <c r="F46" s="252"/>
      <c r="G46" s="252"/>
      <c r="H46" s="253"/>
    </row>
    <row r="47" spans="1:8" ht="15.75" customHeight="1">
      <c r="A47" s="248" t="s">
        <v>113</v>
      </c>
      <c r="B47" s="249"/>
      <c r="C47" s="249"/>
      <c r="D47" s="249"/>
      <c r="E47" s="249"/>
      <c r="F47" s="249"/>
      <c r="G47" s="249"/>
      <c r="H47" s="250"/>
    </row>
    <row r="48" spans="1:8" ht="56">
      <c r="A48" s="5" t="s">
        <v>37</v>
      </c>
      <c r="B48" s="5" t="s">
        <v>38</v>
      </c>
      <c r="C48" s="6" t="s">
        <v>39</v>
      </c>
      <c r="D48" s="5" t="s">
        <v>40</v>
      </c>
      <c r="E48" s="13" t="s">
        <v>41</v>
      </c>
      <c r="F48" s="13" t="s">
        <v>42</v>
      </c>
      <c r="G48" s="13" t="s">
        <v>43</v>
      </c>
      <c r="H48" s="5" t="s">
        <v>44</v>
      </c>
    </row>
    <row r="49" spans="1:8" ht="52">
      <c r="A49" s="143">
        <v>1</v>
      </c>
      <c r="B49" s="108" t="s">
        <v>45</v>
      </c>
      <c r="C49" s="109" t="s">
        <v>268</v>
      </c>
      <c r="D49" s="113" t="s">
        <v>46</v>
      </c>
      <c r="E49" s="114">
        <v>1</v>
      </c>
      <c r="F49" s="114" t="s">
        <v>58</v>
      </c>
      <c r="G49" s="114">
        <v>2</v>
      </c>
      <c r="H49" s="88"/>
    </row>
    <row r="50" spans="1:8" ht="52.5">
      <c r="A50" s="143">
        <v>2</v>
      </c>
      <c r="B50" s="108" t="s">
        <v>59</v>
      </c>
      <c r="C50" s="110" t="s">
        <v>269</v>
      </c>
      <c r="D50" s="113" t="s">
        <v>46</v>
      </c>
      <c r="E50" s="114">
        <v>1</v>
      </c>
      <c r="F50" s="114" t="s">
        <v>58</v>
      </c>
      <c r="G50" s="114">
        <v>6</v>
      </c>
      <c r="H50" s="88"/>
    </row>
    <row r="51" spans="1:8" ht="14.5">
      <c r="A51" s="143">
        <v>3</v>
      </c>
      <c r="B51" s="108" t="s">
        <v>60</v>
      </c>
      <c r="C51" s="111" t="s">
        <v>276</v>
      </c>
      <c r="D51" s="115" t="s">
        <v>46</v>
      </c>
      <c r="E51" s="114">
        <v>1</v>
      </c>
      <c r="F51" s="114" t="s">
        <v>47</v>
      </c>
      <c r="G51" s="114">
        <v>0</v>
      </c>
      <c r="H51" s="88"/>
    </row>
    <row r="52" spans="1:8" s="98" customFormat="1" ht="26">
      <c r="A52" s="143">
        <v>4</v>
      </c>
      <c r="B52" s="108" t="s">
        <v>307</v>
      </c>
      <c r="C52" s="111" t="s">
        <v>308</v>
      </c>
      <c r="D52" s="144" t="s">
        <v>46</v>
      </c>
      <c r="E52" s="114">
        <v>1</v>
      </c>
      <c r="F52" s="114" t="s">
        <v>58</v>
      </c>
      <c r="G52" s="114">
        <v>1</v>
      </c>
      <c r="H52" s="88"/>
    </row>
    <row r="53" spans="1:8" ht="26">
      <c r="A53" s="143">
        <v>5</v>
      </c>
      <c r="B53" s="108" t="s">
        <v>49</v>
      </c>
      <c r="C53" s="117" t="s">
        <v>270</v>
      </c>
      <c r="D53" s="116" t="s">
        <v>50</v>
      </c>
      <c r="E53" s="114">
        <v>1</v>
      </c>
      <c r="F53" s="114" t="s">
        <v>58</v>
      </c>
      <c r="G53" s="114">
        <v>1</v>
      </c>
      <c r="H53" s="88"/>
    </row>
    <row r="54" spans="1:8" ht="23.25" customHeight="1">
      <c r="A54" s="256" t="s">
        <v>61</v>
      </c>
      <c r="B54" s="257"/>
      <c r="C54" s="257"/>
      <c r="D54" s="257"/>
      <c r="E54" s="257"/>
      <c r="F54" s="257"/>
      <c r="G54" s="257"/>
      <c r="H54" s="257"/>
    </row>
    <row r="55" spans="1:8" ht="15.75" customHeight="1">
      <c r="A55" s="258" t="s">
        <v>34</v>
      </c>
      <c r="B55" s="259"/>
      <c r="C55" s="259"/>
      <c r="D55" s="259"/>
      <c r="E55" s="259"/>
      <c r="F55" s="259"/>
      <c r="G55" s="259"/>
      <c r="H55" s="260"/>
    </row>
    <row r="56" spans="1:8" ht="15" customHeight="1">
      <c r="A56" s="251" t="s">
        <v>282</v>
      </c>
      <c r="B56" s="252"/>
      <c r="C56" s="252"/>
      <c r="D56" s="252"/>
      <c r="E56" s="252"/>
      <c r="F56" s="252"/>
      <c r="G56" s="252"/>
      <c r="H56" s="253"/>
    </row>
    <row r="57" spans="1:8" ht="15" customHeight="1">
      <c r="A57" s="251" t="s">
        <v>281</v>
      </c>
      <c r="B57" s="252"/>
      <c r="C57" s="252"/>
      <c r="D57" s="252"/>
      <c r="E57" s="252"/>
      <c r="F57" s="252"/>
      <c r="G57" s="252"/>
      <c r="H57" s="253"/>
    </row>
    <row r="58" spans="1:8" ht="15" customHeight="1">
      <c r="A58" s="251" t="s">
        <v>283</v>
      </c>
      <c r="B58" s="252"/>
      <c r="C58" s="252"/>
      <c r="D58" s="252"/>
      <c r="E58" s="252"/>
      <c r="F58" s="252"/>
      <c r="G58" s="252"/>
      <c r="H58" s="253"/>
    </row>
    <row r="59" spans="1:8" ht="15" customHeight="1">
      <c r="A59" s="251" t="s">
        <v>284</v>
      </c>
      <c r="B59" s="252"/>
      <c r="C59" s="252"/>
      <c r="D59" s="252"/>
      <c r="E59" s="252"/>
      <c r="F59" s="252"/>
      <c r="G59" s="252"/>
      <c r="H59" s="253"/>
    </row>
    <row r="60" spans="1:8" ht="15" customHeight="1">
      <c r="A60" s="251" t="s">
        <v>36</v>
      </c>
      <c r="B60" s="252"/>
      <c r="C60" s="252"/>
      <c r="D60" s="252"/>
      <c r="E60" s="252"/>
      <c r="F60" s="252"/>
      <c r="G60" s="252"/>
      <c r="H60" s="253"/>
    </row>
    <row r="61" spans="1:8" ht="15" customHeight="1">
      <c r="A61" s="251" t="s">
        <v>285</v>
      </c>
      <c r="B61" s="252"/>
      <c r="C61" s="252"/>
      <c r="D61" s="252"/>
      <c r="E61" s="252"/>
      <c r="F61" s="252"/>
      <c r="G61" s="252"/>
      <c r="H61" s="253"/>
    </row>
    <row r="62" spans="1:8" ht="15" customHeight="1">
      <c r="A62" s="251" t="s">
        <v>112</v>
      </c>
      <c r="B62" s="252"/>
      <c r="C62" s="252"/>
      <c r="D62" s="252"/>
      <c r="E62" s="252"/>
      <c r="F62" s="252"/>
      <c r="G62" s="252"/>
      <c r="H62" s="253"/>
    </row>
    <row r="63" spans="1:8" ht="15.75" customHeight="1">
      <c r="A63" s="248" t="s">
        <v>113</v>
      </c>
      <c r="B63" s="249"/>
      <c r="C63" s="249"/>
      <c r="D63" s="249"/>
      <c r="E63" s="249"/>
      <c r="F63" s="249"/>
      <c r="G63" s="249"/>
      <c r="H63" s="250"/>
    </row>
    <row r="64" spans="1:8" ht="56">
      <c r="A64" s="89" t="s">
        <v>37</v>
      </c>
      <c r="B64" s="5" t="s">
        <v>38</v>
      </c>
      <c r="C64" s="6" t="s">
        <v>39</v>
      </c>
      <c r="D64" s="13" t="s">
        <v>40</v>
      </c>
      <c r="E64" s="13" t="s">
        <v>41</v>
      </c>
      <c r="F64" s="13" t="s">
        <v>42</v>
      </c>
      <c r="G64" s="13" t="s">
        <v>43</v>
      </c>
      <c r="H64" s="90" t="s">
        <v>44</v>
      </c>
    </row>
    <row r="65" spans="1:8" ht="56">
      <c r="A65" s="145">
        <v>1</v>
      </c>
      <c r="B65" s="121" t="s">
        <v>45</v>
      </c>
      <c r="C65" s="102" t="s">
        <v>268</v>
      </c>
      <c r="D65" s="118" t="s">
        <v>46</v>
      </c>
      <c r="E65" s="119">
        <v>1</v>
      </c>
      <c r="F65" s="119" t="s">
        <v>47</v>
      </c>
      <c r="G65" s="119">
        <v>4</v>
      </c>
      <c r="H65" s="87"/>
    </row>
    <row r="66" spans="1:8" ht="56">
      <c r="A66" s="145">
        <v>2</v>
      </c>
      <c r="B66" s="121" t="s">
        <v>288</v>
      </c>
      <c r="C66" s="102" t="s">
        <v>268</v>
      </c>
      <c r="D66" s="118" t="s">
        <v>46</v>
      </c>
      <c r="E66" s="119">
        <v>1</v>
      </c>
      <c r="F66" s="119" t="s">
        <v>47</v>
      </c>
      <c r="G66" s="119">
        <v>2</v>
      </c>
      <c r="H66" s="87"/>
    </row>
    <row r="67" spans="1:8" ht="56">
      <c r="A67" s="145">
        <v>3</v>
      </c>
      <c r="B67" s="101" t="s">
        <v>289</v>
      </c>
      <c r="C67" s="122" t="s">
        <v>290</v>
      </c>
      <c r="D67" s="112" t="s">
        <v>46</v>
      </c>
      <c r="E67" s="112">
        <v>1</v>
      </c>
      <c r="F67" s="112" t="s">
        <v>47</v>
      </c>
      <c r="G67" s="112">
        <v>1</v>
      </c>
      <c r="H67" s="87"/>
    </row>
    <row r="68" spans="1:8" ht="56.5">
      <c r="A68" s="145">
        <v>4</v>
      </c>
      <c r="B68" s="121" t="s">
        <v>59</v>
      </c>
      <c r="C68" s="103" t="s">
        <v>269</v>
      </c>
      <c r="D68" s="118" t="s">
        <v>46</v>
      </c>
      <c r="E68" s="119">
        <v>1</v>
      </c>
      <c r="F68" s="119" t="s">
        <v>47</v>
      </c>
      <c r="G68" s="119">
        <v>9</v>
      </c>
      <c r="H68" s="87"/>
    </row>
    <row r="69" spans="1:8" ht="28">
      <c r="A69" s="145">
        <v>5</v>
      </c>
      <c r="B69" s="121" t="s">
        <v>60</v>
      </c>
      <c r="C69" s="107" t="s">
        <v>286</v>
      </c>
      <c r="D69" s="118" t="s">
        <v>46</v>
      </c>
      <c r="E69" s="119">
        <v>1</v>
      </c>
      <c r="F69" s="119" t="s">
        <v>47</v>
      </c>
      <c r="G69" s="119">
        <v>0</v>
      </c>
      <c r="H69" s="87"/>
    </row>
    <row r="70" spans="1:8" ht="56">
      <c r="A70" s="145">
        <v>6</v>
      </c>
      <c r="B70" s="121" t="s">
        <v>62</v>
      </c>
      <c r="C70" s="107" t="s">
        <v>274</v>
      </c>
      <c r="D70" s="119" t="s">
        <v>50</v>
      </c>
      <c r="E70" s="119">
        <v>1</v>
      </c>
      <c r="F70" s="119" t="s">
        <v>47</v>
      </c>
      <c r="G70" s="119">
        <v>2</v>
      </c>
      <c r="H70" s="87"/>
    </row>
    <row r="71" spans="1:8" ht="28">
      <c r="A71" s="145">
        <v>7</v>
      </c>
      <c r="B71" s="123" t="s">
        <v>49</v>
      </c>
      <c r="C71" s="105" t="s">
        <v>270</v>
      </c>
      <c r="D71" s="119" t="s">
        <v>50</v>
      </c>
      <c r="E71" s="119">
        <v>1</v>
      </c>
      <c r="F71" s="119" t="s">
        <v>47</v>
      </c>
      <c r="G71" s="119">
        <v>1</v>
      </c>
      <c r="H71" s="87"/>
    </row>
    <row r="72" spans="1:8" ht="70">
      <c r="A72" s="145">
        <v>8</v>
      </c>
      <c r="B72" s="120" t="s">
        <v>63</v>
      </c>
      <c r="C72" s="120" t="s">
        <v>287</v>
      </c>
      <c r="D72" s="118" t="s">
        <v>46</v>
      </c>
      <c r="E72" s="119">
        <v>1</v>
      </c>
      <c r="F72" s="119" t="s">
        <v>47</v>
      </c>
      <c r="G72" s="119">
        <v>1</v>
      </c>
      <c r="H72" s="87"/>
    </row>
    <row r="73" spans="1:8" ht="28.5">
      <c r="A73" s="145">
        <v>9</v>
      </c>
      <c r="B73" s="120" t="s">
        <v>83</v>
      </c>
      <c r="C73" s="124" t="s">
        <v>291</v>
      </c>
      <c r="D73" s="118" t="s">
        <v>46</v>
      </c>
      <c r="E73" s="119">
        <v>1</v>
      </c>
      <c r="F73" s="119" t="s">
        <v>47</v>
      </c>
      <c r="G73" s="119">
        <v>0</v>
      </c>
      <c r="H73" s="87"/>
    </row>
    <row r="74" spans="1:8" ht="28">
      <c r="A74" s="145">
        <v>10</v>
      </c>
      <c r="B74" s="125" t="s">
        <v>64</v>
      </c>
      <c r="C74" s="107" t="s">
        <v>275</v>
      </c>
      <c r="D74" s="119" t="s">
        <v>53</v>
      </c>
      <c r="E74" s="119">
        <v>1</v>
      </c>
      <c r="F74" s="119" t="s">
        <v>47</v>
      </c>
      <c r="G74" s="119">
        <v>2</v>
      </c>
      <c r="H74" s="87"/>
    </row>
    <row r="75" spans="1:8" ht="42">
      <c r="A75" s="145">
        <v>11</v>
      </c>
      <c r="B75" s="120" t="s">
        <v>292</v>
      </c>
      <c r="C75" s="126" t="s">
        <v>293</v>
      </c>
      <c r="D75" s="119" t="s">
        <v>50</v>
      </c>
      <c r="E75" s="119">
        <v>1</v>
      </c>
      <c r="F75" s="119" t="s">
        <v>47</v>
      </c>
      <c r="G75" s="119">
        <v>1</v>
      </c>
      <c r="H75" s="87"/>
    </row>
    <row r="76" spans="1:8" ht="14.5">
      <c r="A76" s="145">
        <v>12</v>
      </c>
      <c r="B76" s="127" t="s">
        <v>65</v>
      </c>
      <c r="C76" s="128" t="s">
        <v>294</v>
      </c>
      <c r="D76" s="119" t="s">
        <v>66</v>
      </c>
      <c r="E76" s="119">
        <v>1</v>
      </c>
      <c r="F76" s="119" t="s">
        <v>47</v>
      </c>
      <c r="G76" s="119">
        <v>2</v>
      </c>
      <c r="H76" s="87"/>
    </row>
    <row r="77" spans="1:8" ht="28">
      <c r="A77" s="145">
        <v>13</v>
      </c>
      <c r="B77" s="127" t="s">
        <v>67</v>
      </c>
      <c r="C77" s="129" t="s">
        <v>295</v>
      </c>
      <c r="D77" s="119" t="s">
        <v>66</v>
      </c>
      <c r="E77" s="119">
        <v>1</v>
      </c>
      <c r="F77" s="119" t="s">
        <v>47</v>
      </c>
      <c r="G77" s="119">
        <v>2</v>
      </c>
      <c r="H77" s="87"/>
    </row>
    <row r="78" spans="1:8" ht="42">
      <c r="A78" s="145">
        <v>14</v>
      </c>
      <c r="B78" s="130" t="s">
        <v>68</v>
      </c>
      <c r="C78" s="131" t="s">
        <v>296</v>
      </c>
      <c r="D78" s="119" t="s">
        <v>66</v>
      </c>
      <c r="E78" s="119">
        <v>2</v>
      </c>
      <c r="F78" s="119" t="s">
        <v>47</v>
      </c>
      <c r="G78" s="119">
        <v>2</v>
      </c>
      <c r="H78" s="92"/>
    </row>
    <row r="79" spans="1:8" ht="28">
      <c r="A79" s="145">
        <v>15</v>
      </c>
      <c r="B79" s="130" t="s">
        <v>69</v>
      </c>
      <c r="C79" s="132" t="s">
        <v>297</v>
      </c>
      <c r="D79" s="119" t="s">
        <v>66</v>
      </c>
      <c r="E79" s="119">
        <v>1</v>
      </c>
      <c r="F79" s="119" t="s">
        <v>47</v>
      </c>
      <c r="G79" s="119">
        <v>2</v>
      </c>
      <c r="H79" s="10"/>
    </row>
    <row r="80" spans="1:8" ht="15.75" customHeight="1">
      <c r="A80" s="145">
        <v>16</v>
      </c>
      <c r="B80" s="127" t="s">
        <v>70</v>
      </c>
      <c r="C80" s="129" t="s">
        <v>298</v>
      </c>
      <c r="D80" s="119" t="s">
        <v>66</v>
      </c>
      <c r="E80" s="119">
        <v>1</v>
      </c>
      <c r="F80" s="119" t="s">
        <v>47</v>
      </c>
      <c r="G80" s="119">
        <v>2</v>
      </c>
      <c r="H80" s="10"/>
    </row>
    <row r="81" spans="1:8" ht="14.5">
      <c r="A81" s="145">
        <v>17</v>
      </c>
      <c r="B81" s="127" t="s">
        <v>71</v>
      </c>
      <c r="C81" s="128" t="s">
        <v>299</v>
      </c>
      <c r="D81" s="119" t="s">
        <v>66</v>
      </c>
      <c r="E81" s="119">
        <v>1</v>
      </c>
      <c r="F81" s="119" t="s">
        <v>47</v>
      </c>
      <c r="G81" s="119">
        <v>2</v>
      </c>
      <c r="H81" s="10"/>
    </row>
    <row r="82" spans="1:8" ht="28">
      <c r="A82" s="145">
        <v>18</v>
      </c>
      <c r="B82" s="127" t="s">
        <v>72</v>
      </c>
      <c r="C82" s="129" t="s">
        <v>298</v>
      </c>
      <c r="D82" s="119" t="s">
        <v>66</v>
      </c>
      <c r="E82" s="119">
        <v>1</v>
      </c>
      <c r="F82" s="119" t="s">
        <v>47</v>
      </c>
      <c r="G82" s="119">
        <v>2</v>
      </c>
      <c r="H82" s="10"/>
    </row>
    <row r="83" spans="1:8" ht="14.5">
      <c r="A83" s="145">
        <v>19</v>
      </c>
      <c r="B83" s="127" t="s">
        <v>73</v>
      </c>
      <c r="C83" s="128" t="s">
        <v>300</v>
      </c>
      <c r="D83" s="119" t="s">
        <v>66</v>
      </c>
      <c r="E83" s="119">
        <v>2</v>
      </c>
      <c r="F83" s="119" t="s">
        <v>47</v>
      </c>
      <c r="G83" s="119">
        <f t="shared" ref="G83" si="0">E83</f>
        <v>2</v>
      </c>
      <c r="H83" s="10"/>
    </row>
    <row r="84" spans="1:8" s="98" customFormat="1" ht="14.5">
      <c r="A84" s="145">
        <v>20</v>
      </c>
      <c r="B84" s="127" t="s">
        <v>74</v>
      </c>
      <c r="C84" s="128" t="s">
        <v>301</v>
      </c>
      <c r="D84" s="119" t="s">
        <v>66</v>
      </c>
      <c r="E84" s="119">
        <v>1</v>
      </c>
      <c r="F84" s="119" t="s">
        <v>47</v>
      </c>
      <c r="G84" s="119">
        <v>2</v>
      </c>
      <c r="H84" s="10"/>
    </row>
    <row r="85" spans="1:8" s="98" customFormat="1" ht="14.5">
      <c r="A85" s="145">
        <v>21</v>
      </c>
      <c r="B85" s="133" t="s">
        <v>75</v>
      </c>
      <c r="C85" s="128" t="s">
        <v>302</v>
      </c>
      <c r="D85" s="119" t="s">
        <v>66</v>
      </c>
      <c r="E85" s="119">
        <v>1</v>
      </c>
      <c r="F85" s="119" t="s">
        <v>47</v>
      </c>
      <c r="G85" s="119">
        <v>2</v>
      </c>
      <c r="H85" s="10"/>
    </row>
    <row r="86" spans="1:8" s="98" customFormat="1" ht="28">
      <c r="A86" s="145">
        <v>22</v>
      </c>
      <c r="B86" s="133" t="s">
        <v>76</v>
      </c>
      <c r="C86" s="134" t="s">
        <v>303</v>
      </c>
      <c r="D86" s="119" t="s">
        <v>66</v>
      </c>
      <c r="E86" s="119">
        <v>1</v>
      </c>
      <c r="F86" s="119" t="s">
        <v>47</v>
      </c>
      <c r="G86" s="119">
        <v>1</v>
      </c>
      <c r="H86" s="10"/>
    </row>
    <row r="87" spans="1:8" ht="20.5">
      <c r="A87" s="254" t="s">
        <v>77</v>
      </c>
      <c r="B87" s="255"/>
      <c r="C87" s="255"/>
      <c r="D87" s="255"/>
      <c r="E87" s="255"/>
      <c r="F87" s="255"/>
      <c r="G87" s="255"/>
      <c r="H87" s="255"/>
    </row>
    <row r="88" spans="1:8" ht="56">
      <c r="A88" s="78" t="s">
        <v>37</v>
      </c>
      <c r="B88" s="78" t="s">
        <v>38</v>
      </c>
      <c r="C88" s="78" t="s">
        <v>39</v>
      </c>
      <c r="D88" s="78" t="s">
        <v>40</v>
      </c>
      <c r="E88" s="78" t="s">
        <v>41</v>
      </c>
      <c r="F88" s="78" t="s">
        <v>42</v>
      </c>
      <c r="G88" s="78" t="s">
        <v>43</v>
      </c>
      <c r="H88" s="78" t="s">
        <v>44</v>
      </c>
    </row>
    <row r="89" spans="1:8" ht="42">
      <c r="A89" s="146">
        <v>1</v>
      </c>
      <c r="B89" s="147" t="s">
        <v>78</v>
      </c>
      <c r="C89" s="105" t="s">
        <v>309</v>
      </c>
      <c r="D89" s="148" t="s">
        <v>79</v>
      </c>
      <c r="E89" s="149">
        <v>1</v>
      </c>
      <c r="F89" s="149" t="s">
        <v>47</v>
      </c>
      <c r="G89" s="112">
        <f t="shared" ref="G89:G91" si="1">E89</f>
        <v>1</v>
      </c>
      <c r="H89" s="87"/>
    </row>
    <row r="90" spans="1:8" ht="14.5">
      <c r="A90" s="148">
        <v>2</v>
      </c>
      <c r="B90" s="150" t="s">
        <v>80</v>
      </c>
      <c r="C90" s="105" t="s">
        <v>310</v>
      </c>
      <c r="D90" s="148" t="s">
        <v>79</v>
      </c>
      <c r="E90" s="112">
        <v>1</v>
      </c>
      <c r="F90" s="112" t="s">
        <v>47</v>
      </c>
      <c r="G90" s="112">
        <f t="shared" si="1"/>
        <v>1</v>
      </c>
      <c r="H90" s="87"/>
    </row>
    <row r="91" spans="1:8" ht="28">
      <c r="A91" s="148">
        <v>3</v>
      </c>
      <c r="B91" s="125" t="s">
        <v>51</v>
      </c>
      <c r="C91" s="106" t="s">
        <v>271</v>
      </c>
      <c r="D91" s="148" t="s">
        <v>79</v>
      </c>
      <c r="E91" s="112">
        <v>1</v>
      </c>
      <c r="F91" s="112" t="s">
        <v>47</v>
      </c>
      <c r="G91" s="112">
        <f t="shared" si="1"/>
        <v>1</v>
      </c>
      <c r="H91" s="87"/>
    </row>
    <row r="92" spans="1:8" ht="20.5">
      <c r="A92" s="256" t="s">
        <v>81</v>
      </c>
      <c r="B92" s="257"/>
      <c r="C92" s="257"/>
      <c r="D92" s="257"/>
      <c r="E92" s="257"/>
      <c r="F92" s="257"/>
      <c r="G92" s="257"/>
      <c r="H92" s="257"/>
    </row>
    <row r="93" spans="1:8" ht="14.5">
      <c r="A93" s="258" t="s">
        <v>34</v>
      </c>
      <c r="B93" s="259"/>
      <c r="C93" s="259"/>
      <c r="D93" s="259"/>
      <c r="E93" s="259"/>
      <c r="F93" s="259"/>
      <c r="G93" s="259"/>
      <c r="H93" s="260"/>
    </row>
    <row r="94" spans="1:8" ht="14.5" customHeight="1">
      <c r="A94" s="251" t="s">
        <v>311</v>
      </c>
      <c r="B94" s="252"/>
      <c r="C94" s="252"/>
      <c r="D94" s="252"/>
      <c r="E94" s="252"/>
      <c r="F94" s="252"/>
      <c r="G94" s="252"/>
      <c r="H94" s="253"/>
    </row>
    <row r="95" spans="1:8" ht="14.5" customHeight="1">
      <c r="A95" s="251" t="s">
        <v>262</v>
      </c>
      <c r="B95" s="252"/>
      <c r="C95" s="252"/>
      <c r="D95" s="252"/>
      <c r="E95" s="252"/>
      <c r="F95" s="252"/>
      <c r="G95" s="252"/>
      <c r="H95" s="253"/>
    </row>
    <row r="96" spans="1:8" ht="14.5" customHeight="1">
      <c r="A96" s="251" t="s">
        <v>278</v>
      </c>
      <c r="B96" s="252"/>
      <c r="C96" s="252"/>
      <c r="D96" s="252"/>
      <c r="E96" s="252"/>
      <c r="F96" s="252"/>
      <c r="G96" s="252"/>
      <c r="H96" s="253"/>
    </row>
    <row r="97" spans="1:8" ht="14.5" customHeight="1">
      <c r="A97" s="251" t="s">
        <v>312</v>
      </c>
      <c r="B97" s="252"/>
      <c r="C97" s="252"/>
      <c r="D97" s="252"/>
      <c r="E97" s="252"/>
      <c r="F97" s="252"/>
      <c r="G97" s="252"/>
      <c r="H97" s="253"/>
    </row>
    <row r="98" spans="1:8" ht="15" customHeight="1">
      <c r="A98" s="251" t="s">
        <v>36</v>
      </c>
      <c r="B98" s="252"/>
      <c r="C98" s="252"/>
      <c r="D98" s="252"/>
      <c r="E98" s="252"/>
      <c r="F98" s="252"/>
      <c r="G98" s="252"/>
      <c r="H98" s="253"/>
    </row>
    <row r="99" spans="1:8" ht="14.5" customHeight="1">
      <c r="A99" s="251" t="s">
        <v>313</v>
      </c>
      <c r="B99" s="252"/>
      <c r="C99" s="252"/>
      <c r="D99" s="252"/>
      <c r="E99" s="252"/>
      <c r="F99" s="252"/>
      <c r="G99" s="252"/>
      <c r="H99" s="253"/>
    </row>
    <row r="100" spans="1:8" ht="14.5" customHeight="1">
      <c r="A100" s="251" t="s">
        <v>267</v>
      </c>
      <c r="B100" s="252"/>
      <c r="C100" s="252"/>
      <c r="D100" s="252"/>
      <c r="E100" s="252"/>
      <c r="F100" s="252"/>
      <c r="G100" s="252"/>
      <c r="H100" s="253"/>
    </row>
    <row r="101" spans="1:8" ht="14.5" customHeight="1">
      <c r="A101" s="248" t="s">
        <v>113</v>
      </c>
      <c r="B101" s="249"/>
      <c r="C101" s="249"/>
      <c r="D101" s="249"/>
      <c r="E101" s="249"/>
      <c r="F101" s="249"/>
      <c r="G101" s="249"/>
      <c r="H101" s="250"/>
    </row>
    <row r="102" spans="1:8" ht="56">
      <c r="A102" s="55" t="s">
        <v>37</v>
      </c>
      <c r="B102" s="6" t="s">
        <v>38</v>
      </c>
      <c r="C102" s="6" t="s">
        <v>39</v>
      </c>
      <c r="D102" s="55" t="s">
        <v>40</v>
      </c>
      <c r="E102" s="55" t="s">
        <v>41</v>
      </c>
      <c r="F102" s="55" t="s">
        <v>42</v>
      </c>
      <c r="G102" s="55" t="s">
        <v>43</v>
      </c>
      <c r="H102" s="94" t="s">
        <v>44</v>
      </c>
    </row>
    <row r="103" spans="1:8" ht="56">
      <c r="A103" s="151">
        <v>1</v>
      </c>
      <c r="B103" s="152" t="s">
        <v>82</v>
      </c>
      <c r="C103" s="153" t="s">
        <v>268</v>
      </c>
      <c r="D103" s="154" t="s">
        <v>46</v>
      </c>
      <c r="E103" s="155">
        <v>1</v>
      </c>
      <c r="F103" s="148" t="s">
        <v>47</v>
      </c>
      <c r="G103" s="148">
        <v>0</v>
      </c>
      <c r="H103" s="87"/>
    </row>
    <row r="104" spans="1:8" ht="56">
      <c r="A104" s="151">
        <v>2</v>
      </c>
      <c r="B104" s="152" t="s">
        <v>59</v>
      </c>
      <c r="C104" s="153" t="s">
        <v>269</v>
      </c>
      <c r="D104" s="154" t="s">
        <v>46</v>
      </c>
      <c r="E104" s="155">
        <v>1</v>
      </c>
      <c r="F104" s="148" t="s">
        <v>47</v>
      </c>
      <c r="G104" s="148">
        <v>0</v>
      </c>
      <c r="H104" s="87"/>
    </row>
    <row r="105" spans="1:8" ht="15.75" customHeight="1">
      <c r="A105" s="151">
        <v>3</v>
      </c>
      <c r="B105" s="156" t="s">
        <v>83</v>
      </c>
      <c r="C105" s="157" t="s">
        <v>314</v>
      </c>
      <c r="D105" s="154" t="s">
        <v>46</v>
      </c>
      <c r="E105" s="155">
        <v>1</v>
      </c>
      <c r="F105" s="148" t="s">
        <v>47</v>
      </c>
      <c r="G105" s="148">
        <v>2</v>
      </c>
      <c r="H105" s="87"/>
    </row>
  </sheetData>
  <mergeCells count="69">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16:H16"/>
    <mergeCell ref="A17:H17"/>
    <mergeCell ref="A18:H18"/>
    <mergeCell ref="A19:H19"/>
    <mergeCell ref="A20:H20"/>
    <mergeCell ref="A21:H21"/>
    <mergeCell ref="A22:H22"/>
    <mergeCell ref="A23:H23"/>
    <mergeCell ref="A24:H24"/>
    <mergeCell ref="A25:H25"/>
    <mergeCell ref="A38:H38"/>
    <mergeCell ref="A39:H39"/>
    <mergeCell ref="A40:H40"/>
    <mergeCell ref="A41:H41"/>
    <mergeCell ref="A42:H42"/>
    <mergeCell ref="A43:H43"/>
    <mergeCell ref="A44:H44"/>
    <mergeCell ref="A45:H45"/>
    <mergeCell ref="A46:H46"/>
    <mergeCell ref="A47:H47"/>
    <mergeCell ref="A54:H54"/>
    <mergeCell ref="A55:H55"/>
    <mergeCell ref="A56:H56"/>
    <mergeCell ref="A57:H57"/>
    <mergeCell ref="A58:H58"/>
    <mergeCell ref="A59:H59"/>
    <mergeCell ref="A60:H60"/>
    <mergeCell ref="A61:H61"/>
    <mergeCell ref="A62:H62"/>
    <mergeCell ref="A63:H63"/>
    <mergeCell ref="A87:H87"/>
    <mergeCell ref="A92:H92"/>
    <mergeCell ref="A93:H93"/>
    <mergeCell ref="A94:H94"/>
    <mergeCell ref="A95:H95"/>
    <mergeCell ref="A101:H101"/>
    <mergeCell ref="A96:H96"/>
    <mergeCell ref="A97:H97"/>
    <mergeCell ref="A98:H98"/>
    <mergeCell ref="A99:H99"/>
    <mergeCell ref="A100:H100"/>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2"/>
  <sheetViews>
    <sheetView topLeftCell="A170" zoomScaleNormal="100" workbookViewId="0">
      <selection activeCell="B202" sqref="B202"/>
    </sheetView>
  </sheetViews>
  <sheetFormatPr defaultColWidth="14.453125" defaultRowHeight="14.5"/>
  <cols>
    <col min="1" max="1" width="5.1796875" style="12" customWidth="1"/>
    <col min="2" max="2" width="52" style="12" customWidth="1"/>
    <col min="3" max="3" width="27.453125" style="12" customWidth="1"/>
    <col min="4" max="4" width="22" style="12" customWidth="1"/>
    <col min="5" max="5" width="15.453125" style="12" customWidth="1"/>
    <col min="6" max="6" width="19.7265625" style="12" customWidth="1"/>
    <col min="7" max="7" width="14.453125" style="12" customWidth="1"/>
    <col min="8" max="8" width="25" style="12" customWidth="1"/>
    <col min="9" max="10" width="8.7265625" style="1" customWidth="1"/>
    <col min="11" max="16384" width="14.453125" style="1"/>
  </cols>
  <sheetData>
    <row r="1" spans="1:8">
      <c r="A1" s="268" t="s">
        <v>20</v>
      </c>
      <c r="B1" s="266"/>
      <c r="C1" s="266"/>
      <c r="D1" s="266"/>
      <c r="E1" s="266"/>
      <c r="F1" s="266"/>
      <c r="G1" s="266"/>
      <c r="H1" s="266"/>
    </row>
    <row r="2" spans="1:8" ht="20.5">
      <c r="A2" s="269" t="s">
        <v>21</v>
      </c>
      <c r="B2" s="269"/>
      <c r="C2" s="269"/>
      <c r="D2" s="269"/>
      <c r="E2" s="269"/>
      <c r="F2" s="269"/>
      <c r="G2" s="269"/>
      <c r="H2" s="269"/>
    </row>
    <row r="3" spans="1:8" ht="20.5">
      <c r="A3" s="270" t="str">
        <f>'Информация о Чемпионате'!B4</f>
        <v>Региональный этап Чемпионата</v>
      </c>
      <c r="B3" s="270"/>
      <c r="C3" s="270"/>
      <c r="D3" s="270"/>
      <c r="E3" s="270"/>
      <c r="F3" s="270"/>
      <c r="G3" s="270"/>
      <c r="H3" s="270"/>
    </row>
    <row r="4" spans="1:8" ht="20.5">
      <c r="A4" s="269" t="s">
        <v>22</v>
      </c>
      <c r="B4" s="269"/>
      <c r="C4" s="269"/>
      <c r="D4" s="269"/>
      <c r="E4" s="269"/>
      <c r="F4" s="269"/>
      <c r="G4" s="269"/>
      <c r="H4" s="269"/>
    </row>
    <row r="5" spans="1:8" ht="20">
      <c r="A5" s="271" t="str">
        <f>'Информация о Чемпионате'!B3</f>
        <v>Промышленная механика и монтаж</v>
      </c>
      <c r="B5" s="271"/>
      <c r="C5" s="271"/>
      <c r="D5" s="271"/>
      <c r="E5" s="271"/>
      <c r="F5" s="271"/>
      <c r="G5" s="271"/>
      <c r="H5" s="271"/>
    </row>
    <row r="6" spans="1:8">
      <c r="A6" s="265" t="s">
        <v>23</v>
      </c>
      <c r="B6" s="266"/>
      <c r="C6" s="266"/>
      <c r="D6" s="266"/>
      <c r="E6" s="266"/>
      <c r="F6" s="266"/>
      <c r="G6" s="266"/>
      <c r="H6" s="266"/>
    </row>
    <row r="7" spans="1:8" ht="15.5">
      <c r="A7" s="265" t="s">
        <v>24</v>
      </c>
      <c r="B7" s="265"/>
      <c r="C7" s="267" t="str">
        <f>'Информация о Чемпионате'!B5</f>
        <v>Томская область</v>
      </c>
      <c r="D7" s="267"/>
      <c r="E7" s="267"/>
      <c r="F7" s="267"/>
      <c r="G7" s="267"/>
      <c r="H7" s="267"/>
    </row>
    <row r="8" spans="1:8" ht="15.5">
      <c r="A8" s="265" t="s">
        <v>25</v>
      </c>
      <c r="B8" s="265"/>
      <c r="C8" s="265"/>
      <c r="D8" s="267" t="str">
        <f>'Информация о Чемпионате'!B6</f>
        <v>Областное государственное бюджетное профессиональное образовательное учреждение «Томский политехнический техникум»</v>
      </c>
      <c r="E8" s="267"/>
      <c r="F8" s="267"/>
      <c r="G8" s="267"/>
      <c r="H8" s="267"/>
    </row>
    <row r="9" spans="1:8" ht="15">
      <c r="A9" s="265" t="s">
        <v>26</v>
      </c>
      <c r="B9" s="265"/>
      <c r="C9" s="265" t="str">
        <f>'Информация о Чемпионате'!B7</f>
        <v>Томская область, г. Томск, ул. Смирнова 44/1, пом. 1101, аудитория 103, 104</v>
      </c>
      <c r="D9" s="265"/>
      <c r="E9" s="265"/>
      <c r="F9" s="265"/>
      <c r="G9" s="265"/>
      <c r="H9" s="265"/>
    </row>
    <row r="10" spans="1:8" ht="15">
      <c r="A10" s="265" t="s">
        <v>27</v>
      </c>
      <c r="B10" s="265"/>
      <c r="C10" s="265" t="str">
        <f>'Информация о Чемпионате'!B9</f>
        <v>Шабалин Вадим Сергеевич</v>
      </c>
      <c r="D10" s="265"/>
      <c r="E10" s="265" t="str">
        <f>'Информация о Чемпионате'!B10</f>
        <v>vadim.shabalin,1991@mail.ru</v>
      </c>
      <c r="F10" s="265"/>
      <c r="G10" s="265" t="str">
        <f>'Информация о Чемпионате'!B11</f>
        <v>8-909-547-95-55</v>
      </c>
      <c r="H10" s="265"/>
    </row>
    <row r="11" spans="1:8" ht="15.75" customHeight="1">
      <c r="A11" s="265" t="s">
        <v>28</v>
      </c>
      <c r="B11" s="265"/>
      <c r="C11" s="265" t="str">
        <f>'Информация о Чемпионате'!B12</f>
        <v>Метелькова Елена Александровна</v>
      </c>
      <c r="D11" s="265"/>
      <c r="E11" s="265" t="str">
        <f>'Информация о Чемпионате'!B13</f>
        <v>moongirl-09@mail.ru</v>
      </c>
      <c r="F11" s="265"/>
      <c r="G11" s="265" t="str">
        <f>'Информация о Чемпионате'!B14</f>
        <v>8-953-925-60-83</v>
      </c>
      <c r="H11" s="265"/>
    </row>
    <row r="12" spans="1:8" ht="15.75" customHeight="1">
      <c r="A12" s="265" t="s">
        <v>29</v>
      </c>
      <c r="B12" s="265"/>
      <c r="C12" s="265">
        <f>'Информация о Чемпионате'!B17</f>
        <v>13</v>
      </c>
      <c r="D12" s="265"/>
      <c r="E12" s="265"/>
      <c r="F12" s="265"/>
      <c r="G12" s="265"/>
      <c r="H12" s="265"/>
    </row>
    <row r="13" spans="1:8" ht="15">
      <c r="A13" s="265" t="s">
        <v>30</v>
      </c>
      <c r="B13" s="265"/>
      <c r="C13" s="265">
        <f>'Информация о Чемпионате'!B15</f>
        <v>6</v>
      </c>
      <c r="D13" s="265"/>
      <c r="E13" s="265"/>
      <c r="F13" s="265"/>
      <c r="G13" s="265"/>
      <c r="H13" s="265"/>
    </row>
    <row r="14" spans="1:8" ht="15">
      <c r="A14" s="265" t="s">
        <v>31</v>
      </c>
      <c r="B14" s="265"/>
      <c r="C14" s="265">
        <f>'Информация о Чемпионате'!B16</f>
        <v>2</v>
      </c>
      <c r="D14" s="265"/>
      <c r="E14" s="265"/>
      <c r="F14" s="265"/>
      <c r="G14" s="265"/>
      <c r="H14" s="265"/>
    </row>
    <row r="15" spans="1:8" ht="15">
      <c r="A15" s="265" t="s">
        <v>32</v>
      </c>
      <c r="B15" s="265"/>
      <c r="C15" s="265" t="str">
        <f>'Информация о Чемпионате'!B8</f>
        <v>24.02.2026-28.02.2026</v>
      </c>
      <c r="D15" s="265"/>
      <c r="E15" s="265"/>
      <c r="F15" s="265"/>
      <c r="G15" s="265"/>
      <c r="H15" s="265"/>
    </row>
    <row r="16" spans="1:8" ht="20.5">
      <c r="A16" s="256" t="s">
        <v>84</v>
      </c>
      <c r="B16" s="257"/>
      <c r="C16" s="257"/>
      <c r="D16" s="257"/>
      <c r="E16" s="257"/>
      <c r="F16" s="257"/>
      <c r="G16" s="257"/>
      <c r="H16" s="257"/>
    </row>
    <row r="17" spans="1:8" ht="17.5">
      <c r="A17" s="308" t="s">
        <v>365</v>
      </c>
      <c r="B17" s="309"/>
      <c r="C17" s="309"/>
      <c r="D17" s="309"/>
      <c r="E17" s="309"/>
      <c r="F17" s="309"/>
      <c r="G17" s="309"/>
      <c r="H17" s="310"/>
    </row>
    <row r="18" spans="1:8">
      <c r="A18" s="258" t="s">
        <v>34</v>
      </c>
      <c r="B18" s="259"/>
      <c r="C18" s="259"/>
      <c r="D18" s="259"/>
      <c r="E18" s="259"/>
      <c r="F18" s="259"/>
      <c r="G18" s="259"/>
      <c r="H18" s="260"/>
    </row>
    <row r="19" spans="1:8" ht="14.5" customHeight="1">
      <c r="A19" s="251" t="s">
        <v>261</v>
      </c>
      <c r="B19" s="252"/>
      <c r="C19" s="252"/>
      <c r="D19" s="252"/>
      <c r="E19" s="252"/>
      <c r="F19" s="252"/>
      <c r="G19" s="252"/>
      <c r="H19" s="253"/>
    </row>
    <row r="20" spans="1:8" ht="14.5" customHeight="1">
      <c r="A20" s="251" t="s">
        <v>317</v>
      </c>
      <c r="B20" s="252"/>
      <c r="C20" s="252"/>
      <c r="D20" s="252"/>
      <c r="E20" s="252"/>
      <c r="F20" s="252"/>
      <c r="G20" s="252"/>
      <c r="H20" s="253"/>
    </row>
    <row r="21" spans="1:8" ht="14.5" customHeight="1">
      <c r="A21" s="251" t="s">
        <v>283</v>
      </c>
      <c r="B21" s="252"/>
      <c r="C21" s="252"/>
      <c r="D21" s="252"/>
      <c r="E21" s="252"/>
      <c r="F21" s="252"/>
      <c r="G21" s="252"/>
      <c r="H21" s="253"/>
    </row>
    <row r="22" spans="1:8" ht="14.5" customHeight="1">
      <c r="A22" s="251" t="s">
        <v>315</v>
      </c>
      <c r="B22" s="252"/>
      <c r="C22" s="252"/>
      <c r="D22" s="252"/>
      <c r="E22" s="252"/>
      <c r="F22" s="252"/>
      <c r="G22" s="252"/>
      <c r="H22" s="253"/>
    </row>
    <row r="23" spans="1:8" ht="14.5" customHeight="1">
      <c r="A23" s="251" t="s">
        <v>316</v>
      </c>
      <c r="B23" s="252"/>
      <c r="C23" s="252"/>
      <c r="D23" s="252"/>
      <c r="E23" s="252"/>
      <c r="F23" s="252"/>
      <c r="G23" s="252"/>
      <c r="H23" s="253"/>
    </row>
    <row r="24" spans="1:8" ht="14.5" customHeight="1">
      <c r="A24" s="251" t="s">
        <v>266</v>
      </c>
      <c r="B24" s="252"/>
      <c r="C24" s="252"/>
      <c r="D24" s="252"/>
      <c r="E24" s="252"/>
      <c r="F24" s="252"/>
      <c r="G24" s="252"/>
      <c r="H24" s="253"/>
    </row>
    <row r="25" spans="1:8" ht="14.5" customHeight="1">
      <c r="A25" s="251" t="s">
        <v>267</v>
      </c>
      <c r="B25" s="252"/>
      <c r="C25" s="252"/>
      <c r="D25" s="252"/>
      <c r="E25" s="252"/>
      <c r="F25" s="252"/>
      <c r="G25" s="252"/>
      <c r="H25" s="253"/>
    </row>
    <row r="26" spans="1:8" ht="14.5" customHeight="1" thickBot="1">
      <c r="A26" s="248" t="s">
        <v>113</v>
      </c>
      <c r="B26" s="249"/>
      <c r="C26" s="249"/>
      <c r="D26" s="249"/>
      <c r="E26" s="249"/>
      <c r="F26" s="249"/>
      <c r="G26" s="249"/>
      <c r="H26" s="250"/>
    </row>
    <row r="27" spans="1:8" ht="56.5" thickBot="1">
      <c r="A27" s="13" t="s">
        <v>37</v>
      </c>
      <c r="B27" s="5" t="s">
        <v>38</v>
      </c>
      <c r="C27" s="6" t="s">
        <v>39</v>
      </c>
      <c r="D27" s="5" t="s">
        <v>40</v>
      </c>
      <c r="E27" s="13" t="s">
        <v>41</v>
      </c>
      <c r="F27" s="5" t="s">
        <v>42</v>
      </c>
      <c r="G27" s="5" t="s">
        <v>43</v>
      </c>
      <c r="H27" s="5" t="s">
        <v>44</v>
      </c>
    </row>
    <row r="28" spans="1:8" ht="15.5" thickTop="1" thickBot="1">
      <c r="A28" s="210">
        <v>1</v>
      </c>
      <c r="B28" s="199" t="s">
        <v>318</v>
      </c>
      <c r="C28" s="158" t="s">
        <v>85</v>
      </c>
      <c r="D28" s="159" t="s">
        <v>50</v>
      </c>
      <c r="E28" s="159">
        <v>1</v>
      </c>
      <c r="F28" s="159" t="s">
        <v>86</v>
      </c>
      <c r="G28" s="159">
        <v>2</v>
      </c>
      <c r="H28" s="50"/>
    </row>
    <row r="29" spans="1:8" ht="29" thickTop="1" thickBot="1">
      <c r="A29" s="211">
        <v>2</v>
      </c>
      <c r="B29" s="198" t="s">
        <v>319</v>
      </c>
      <c r="C29" s="158" t="s">
        <v>320</v>
      </c>
      <c r="D29" s="159" t="s">
        <v>50</v>
      </c>
      <c r="E29" s="159">
        <v>1</v>
      </c>
      <c r="F29" s="159" t="s">
        <v>86</v>
      </c>
      <c r="G29" s="159">
        <v>1</v>
      </c>
      <c r="H29" s="50"/>
    </row>
    <row r="30" spans="1:8" ht="15.5" thickTop="1" thickBot="1">
      <c r="A30" s="211">
        <v>3</v>
      </c>
      <c r="B30" s="199" t="s">
        <v>87</v>
      </c>
      <c r="C30" s="158" t="s">
        <v>321</v>
      </c>
      <c r="D30" s="159" t="s">
        <v>50</v>
      </c>
      <c r="E30" s="159">
        <v>1</v>
      </c>
      <c r="F30" s="159" t="s">
        <v>86</v>
      </c>
      <c r="G30" s="159">
        <v>2</v>
      </c>
      <c r="H30" s="50"/>
    </row>
    <row r="31" spans="1:8" ht="15.5" thickTop="1" thickBot="1">
      <c r="A31" s="211">
        <v>4</v>
      </c>
      <c r="B31" s="199" t="s">
        <v>88</v>
      </c>
      <c r="C31" s="158" t="s">
        <v>322</v>
      </c>
      <c r="D31" s="159" t="s">
        <v>50</v>
      </c>
      <c r="E31" s="159">
        <v>1</v>
      </c>
      <c r="F31" s="159" t="s">
        <v>86</v>
      </c>
      <c r="G31" s="159">
        <v>2</v>
      </c>
      <c r="H31" s="50"/>
    </row>
    <row r="32" spans="1:8" ht="15.5" thickTop="1" thickBot="1">
      <c r="A32" s="211">
        <v>5</v>
      </c>
      <c r="B32" s="200" t="s">
        <v>89</v>
      </c>
      <c r="C32" s="158" t="s">
        <v>323</v>
      </c>
      <c r="D32" s="159" t="s">
        <v>50</v>
      </c>
      <c r="E32" s="159">
        <v>1</v>
      </c>
      <c r="F32" s="159" t="s">
        <v>86</v>
      </c>
      <c r="G32" s="159">
        <v>2</v>
      </c>
      <c r="H32" s="50"/>
    </row>
    <row r="33" spans="1:8" ht="29" thickTop="1" thickBot="1">
      <c r="A33" s="211">
        <v>6</v>
      </c>
      <c r="B33" s="200" t="s">
        <v>90</v>
      </c>
      <c r="C33" s="160" t="s">
        <v>324</v>
      </c>
      <c r="D33" s="159" t="s">
        <v>50</v>
      </c>
      <c r="E33" s="159">
        <v>1</v>
      </c>
      <c r="F33" s="159" t="s">
        <v>86</v>
      </c>
      <c r="G33" s="159">
        <v>2</v>
      </c>
      <c r="H33" s="50"/>
    </row>
    <row r="34" spans="1:8" ht="15.5" thickTop="1" thickBot="1">
      <c r="A34" s="211">
        <v>7</v>
      </c>
      <c r="B34" s="200" t="s">
        <v>325</v>
      </c>
      <c r="C34" s="158" t="s">
        <v>91</v>
      </c>
      <c r="D34" s="159" t="s">
        <v>50</v>
      </c>
      <c r="E34" s="159">
        <v>1</v>
      </c>
      <c r="F34" s="159" t="s">
        <v>86</v>
      </c>
      <c r="G34" s="159">
        <v>2</v>
      </c>
      <c r="H34" s="50"/>
    </row>
    <row r="35" spans="1:8" ht="43" thickTop="1" thickBot="1">
      <c r="A35" s="211">
        <v>8</v>
      </c>
      <c r="B35" s="201" t="s">
        <v>326</v>
      </c>
      <c r="C35" s="161" t="s">
        <v>327</v>
      </c>
      <c r="D35" s="159" t="s">
        <v>50</v>
      </c>
      <c r="E35" s="159">
        <v>1</v>
      </c>
      <c r="F35" s="159" t="s">
        <v>86</v>
      </c>
      <c r="G35" s="159">
        <v>2</v>
      </c>
      <c r="H35" s="50"/>
    </row>
    <row r="36" spans="1:8" ht="15.5" thickTop="1" thickBot="1">
      <c r="A36" s="211">
        <v>9</v>
      </c>
      <c r="B36" s="202" t="s">
        <v>92</v>
      </c>
      <c r="C36" s="158" t="s">
        <v>328</v>
      </c>
      <c r="D36" s="159" t="s">
        <v>50</v>
      </c>
      <c r="E36" s="159">
        <v>4</v>
      </c>
      <c r="F36" s="159" t="s">
        <v>86</v>
      </c>
      <c r="G36" s="159">
        <v>8</v>
      </c>
      <c r="H36" s="50"/>
    </row>
    <row r="37" spans="1:8" ht="29" thickTop="1" thickBot="1">
      <c r="A37" s="211">
        <v>10</v>
      </c>
      <c r="B37" s="203" t="s">
        <v>329</v>
      </c>
      <c r="C37" s="161" t="s">
        <v>330</v>
      </c>
      <c r="D37" s="159" t="s">
        <v>50</v>
      </c>
      <c r="E37" s="159">
        <v>1</v>
      </c>
      <c r="F37" s="159" t="s">
        <v>86</v>
      </c>
      <c r="G37" s="159">
        <v>2</v>
      </c>
      <c r="H37" s="50"/>
    </row>
    <row r="38" spans="1:8" ht="15.5" thickTop="1" thickBot="1">
      <c r="A38" s="211">
        <v>11</v>
      </c>
      <c r="B38" s="200" t="s">
        <v>331</v>
      </c>
      <c r="C38" s="158" t="s">
        <v>332</v>
      </c>
      <c r="D38" s="159" t="s">
        <v>50</v>
      </c>
      <c r="E38" s="159">
        <v>1</v>
      </c>
      <c r="F38" s="159" t="s">
        <v>86</v>
      </c>
      <c r="G38" s="159">
        <v>2</v>
      </c>
      <c r="H38" s="50"/>
    </row>
    <row r="39" spans="1:8" ht="15.5" thickTop="1" thickBot="1">
      <c r="A39" s="211">
        <v>12</v>
      </c>
      <c r="B39" s="204" t="s">
        <v>93</v>
      </c>
      <c r="C39" s="162" t="s">
        <v>94</v>
      </c>
      <c r="D39" s="159" t="s">
        <v>50</v>
      </c>
      <c r="E39" s="159">
        <v>1</v>
      </c>
      <c r="F39" s="159" t="s">
        <v>86</v>
      </c>
      <c r="G39" s="159">
        <v>2</v>
      </c>
      <c r="H39" s="50"/>
    </row>
    <row r="40" spans="1:8" ht="29" thickTop="1" thickBot="1">
      <c r="A40" s="211">
        <v>13</v>
      </c>
      <c r="B40" s="205" t="s">
        <v>95</v>
      </c>
      <c r="C40" s="163" t="s">
        <v>333</v>
      </c>
      <c r="D40" s="159" t="s">
        <v>50</v>
      </c>
      <c r="E40" s="159">
        <v>1</v>
      </c>
      <c r="F40" s="159" t="s">
        <v>86</v>
      </c>
      <c r="G40" s="159">
        <v>2</v>
      </c>
      <c r="H40" s="50"/>
    </row>
    <row r="41" spans="1:8" ht="267" thickTop="1" thickBot="1">
      <c r="A41" s="211">
        <v>14</v>
      </c>
      <c r="B41" s="199" t="s">
        <v>334</v>
      </c>
      <c r="C41" s="164" t="s">
        <v>335</v>
      </c>
      <c r="D41" s="165" t="s">
        <v>50</v>
      </c>
      <c r="E41" s="166">
        <v>1</v>
      </c>
      <c r="F41" s="165" t="s">
        <v>86</v>
      </c>
      <c r="G41" s="166">
        <v>1</v>
      </c>
      <c r="H41" s="52"/>
    </row>
    <row r="42" spans="1:8" ht="15.5" thickTop="1" thickBot="1">
      <c r="A42" s="211">
        <v>15</v>
      </c>
      <c r="B42" s="200" t="s">
        <v>336</v>
      </c>
      <c r="C42" s="158" t="s">
        <v>337</v>
      </c>
      <c r="D42" s="159" t="s">
        <v>50</v>
      </c>
      <c r="E42" s="167">
        <v>1</v>
      </c>
      <c r="F42" s="159" t="s">
        <v>86</v>
      </c>
      <c r="G42" s="167">
        <v>2</v>
      </c>
      <c r="H42" s="50"/>
    </row>
    <row r="43" spans="1:8" ht="15.5" thickTop="1" thickBot="1">
      <c r="A43" s="211">
        <v>16</v>
      </c>
      <c r="B43" s="200" t="s">
        <v>338</v>
      </c>
      <c r="C43" s="158" t="s">
        <v>339</v>
      </c>
      <c r="D43" s="159" t="s">
        <v>50</v>
      </c>
      <c r="E43" s="167">
        <v>1</v>
      </c>
      <c r="F43" s="159" t="s">
        <v>86</v>
      </c>
      <c r="G43" s="167">
        <v>2</v>
      </c>
      <c r="H43" s="50"/>
    </row>
    <row r="44" spans="1:8" ht="29" thickTop="1" thickBot="1">
      <c r="A44" s="211">
        <v>17</v>
      </c>
      <c r="B44" s="200" t="s">
        <v>96</v>
      </c>
      <c r="C44" s="160" t="s">
        <v>97</v>
      </c>
      <c r="D44" s="159" t="s">
        <v>98</v>
      </c>
      <c r="E44" s="167">
        <v>1</v>
      </c>
      <c r="F44" s="159" t="s">
        <v>86</v>
      </c>
      <c r="G44" s="167">
        <v>2</v>
      </c>
      <c r="H44" s="50"/>
    </row>
    <row r="45" spans="1:8" ht="29" thickTop="1" thickBot="1">
      <c r="A45" s="211">
        <v>18</v>
      </c>
      <c r="B45" s="200" t="s">
        <v>99</v>
      </c>
      <c r="C45" s="160" t="s">
        <v>340</v>
      </c>
      <c r="D45" s="159" t="s">
        <v>50</v>
      </c>
      <c r="E45" s="167">
        <v>1</v>
      </c>
      <c r="F45" s="159" t="s">
        <v>86</v>
      </c>
      <c r="G45" s="167">
        <v>2</v>
      </c>
      <c r="H45" s="50"/>
    </row>
    <row r="46" spans="1:8" ht="15.5" thickTop="1" thickBot="1">
      <c r="A46" s="211">
        <v>19</v>
      </c>
      <c r="B46" s="200" t="s">
        <v>100</v>
      </c>
      <c r="C46" s="158" t="s">
        <v>341</v>
      </c>
      <c r="D46" s="159" t="s">
        <v>98</v>
      </c>
      <c r="E46" s="167">
        <v>1</v>
      </c>
      <c r="F46" s="159" t="s">
        <v>86</v>
      </c>
      <c r="G46" s="167">
        <v>2</v>
      </c>
      <c r="H46" s="50"/>
    </row>
    <row r="47" spans="1:8" ht="15.5" thickTop="1" thickBot="1">
      <c r="A47" s="211">
        <v>20</v>
      </c>
      <c r="B47" s="200" t="s">
        <v>101</v>
      </c>
      <c r="C47" s="158" t="s">
        <v>342</v>
      </c>
      <c r="D47" s="159" t="s">
        <v>50</v>
      </c>
      <c r="E47" s="167">
        <v>1</v>
      </c>
      <c r="F47" s="159" t="s">
        <v>86</v>
      </c>
      <c r="G47" s="167">
        <v>2</v>
      </c>
      <c r="H47" s="50"/>
    </row>
    <row r="48" spans="1:8" ht="15.5" thickTop="1" thickBot="1">
      <c r="A48" s="211">
        <v>21</v>
      </c>
      <c r="B48" s="200" t="s">
        <v>343</v>
      </c>
      <c r="C48" s="158" t="s">
        <v>344</v>
      </c>
      <c r="D48" s="159" t="s">
        <v>98</v>
      </c>
      <c r="E48" s="167">
        <v>1</v>
      </c>
      <c r="F48" s="159" t="s">
        <v>86</v>
      </c>
      <c r="G48" s="167">
        <v>2</v>
      </c>
      <c r="H48" s="50"/>
    </row>
    <row r="49" spans="1:8" ht="15.5" thickTop="1" thickBot="1">
      <c r="A49" s="211">
        <v>22</v>
      </c>
      <c r="B49" s="206" t="s">
        <v>345</v>
      </c>
      <c r="C49" s="158" t="s">
        <v>102</v>
      </c>
      <c r="D49" s="159" t="s">
        <v>98</v>
      </c>
      <c r="E49" s="167">
        <v>1</v>
      </c>
      <c r="F49" s="159" t="s">
        <v>86</v>
      </c>
      <c r="G49" s="167">
        <v>2</v>
      </c>
      <c r="H49" s="50"/>
    </row>
    <row r="50" spans="1:8" ht="15.5" thickTop="1" thickBot="1">
      <c r="A50" s="211">
        <v>23</v>
      </c>
      <c r="B50" s="207" t="s">
        <v>346</v>
      </c>
      <c r="C50" s="161" t="s">
        <v>347</v>
      </c>
      <c r="D50" s="159" t="s">
        <v>50</v>
      </c>
      <c r="E50" s="167">
        <v>1</v>
      </c>
      <c r="F50" s="159" t="s">
        <v>86</v>
      </c>
      <c r="G50" s="167">
        <v>2</v>
      </c>
      <c r="H50" s="50"/>
    </row>
    <row r="51" spans="1:8" ht="43" thickTop="1" thickBot="1">
      <c r="A51" s="211">
        <v>24</v>
      </c>
      <c r="B51" s="208" t="s">
        <v>103</v>
      </c>
      <c r="C51" s="168" t="s">
        <v>348</v>
      </c>
      <c r="D51" s="159" t="s">
        <v>98</v>
      </c>
      <c r="E51" s="167">
        <v>1</v>
      </c>
      <c r="F51" s="159" t="s">
        <v>86</v>
      </c>
      <c r="G51" s="167">
        <v>2</v>
      </c>
      <c r="H51" s="50"/>
    </row>
    <row r="52" spans="1:8" ht="15.5" thickTop="1" thickBot="1">
      <c r="A52" s="211">
        <v>25</v>
      </c>
      <c r="B52" s="208" t="s">
        <v>349</v>
      </c>
      <c r="C52" s="169" t="s">
        <v>350</v>
      </c>
      <c r="D52" s="159" t="s">
        <v>98</v>
      </c>
      <c r="E52" s="167">
        <v>1</v>
      </c>
      <c r="F52" s="159" t="s">
        <v>86</v>
      </c>
      <c r="G52" s="167">
        <v>2</v>
      </c>
      <c r="H52" s="50"/>
    </row>
    <row r="53" spans="1:8" ht="85" thickTop="1" thickBot="1">
      <c r="A53" s="211">
        <v>26</v>
      </c>
      <c r="B53" s="208" t="s">
        <v>351</v>
      </c>
      <c r="C53" s="160" t="s">
        <v>352</v>
      </c>
      <c r="D53" s="159" t="s">
        <v>98</v>
      </c>
      <c r="E53" s="167">
        <v>1</v>
      </c>
      <c r="F53" s="159" t="s">
        <v>86</v>
      </c>
      <c r="G53" s="167">
        <v>2</v>
      </c>
      <c r="H53" s="50"/>
    </row>
    <row r="54" spans="1:8" ht="99" thickTop="1" thickBot="1">
      <c r="A54" s="211">
        <v>27</v>
      </c>
      <c r="B54" s="208" t="s">
        <v>353</v>
      </c>
      <c r="C54" s="170" t="s">
        <v>354</v>
      </c>
      <c r="D54" s="171" t="s">
        <v>98</v>
      </c>
      <c r="E54" s="167">
        <v>1</v>
      </c>
      <c r="F54" s="159" t="s">
        <v>86</v>
      </c>
      <c r="G54" s="167">
        <v>2</v>
      </c>
      <c r="H54" s="50"/>
    </row>
    <row r="55" spans="1:8" s="98" customFormat="1" ht="29" thickTop="1" thickBot="1">
      <c r="A55" s="211">
        <v>28</v>
      </c>
      <c r="B55" s="209" t="s">
        <v>83</v>
      </c>
      <c r="C55" s="173" t="s">
        <v>314</v>
      </c>
      <c r="D55" s="174" t="s">
        <v>46</v>
      </c>
      <c r="E55" s="167" t="s">
        <v>355</v>
      </c>
      <c r="F55" s="159" t="s">
        <v>47</v>
      </c>
      <c r="G55" s="167">
        <v>1</v>
      </c>
      <c r="H55" s="53"/>
    </row>
    <row r="56" spans="1:8" ht="29" thickTop="1" thickBot="1">
      <c r="A56" s="212">
        <v>29</v>
      </c>
      <c r="B56" s="200" t="s">
        <v>104</v>
      </c>
      <c r="C56" s="175" t="s">
        <v>270</v>
      </c>
      <c r="D56" s="176" t="s">
        <v>46</v>
      </c>
      <c r="E56" s="159" t="s">
        <v>355</v>
      </c>
      <c r="F56" s="176" t="s">
        <v>105</v>
      </c>
      <c r="G56" s="159">
        <v>1</v>
      </c>
      <c r="H56" s="54"/>
    </row>
    <row r="57" spans="1:8" ht="21.5" thickTop="1" thickBot="1">
      <c r="A57" s="302" t="s">
        <v>77</v>
      </c>
      <c r="B57" s="303"/>
      <c r="C57" s="303"/>
      <c r="D57" s="303"/>
      <c r="E57" s="303"/>
      <c r="F57" s="303"/>
      <c r="G57" s="303"/>
      <c r="H57" s="304"/>
    </row>
    <row r="58" spans="1:8" ht="56.5" thickBot="1">
      <c r="A58" s="55" t="s">
        <v>37</v>
      </c>
      <c r="B58" s="55" t="s">
        <v>38</v>
      </c>
      <c r="C58" s="188" t="s">
        <v>39</v>
      </c>
      <c r="D58" s="55" t="s">
        <v>40</v>
      </c>
      <c r="E58" s="55" t="s">
        <v>41</v>
      </c>
      <c r="F58" s="55" t="s">
        <v>42</v>
      </c>
      <c r="G58" s="55" t="s">
        <v>43</v>
      </c>
      <c r="H58" s="55" t="s">
        <v>44</v>
      </c>
    </row>
    <row r="59" spans="1:8" ht="43" thickTop="1" thickBot="1">
      <c r="A59" s="159">
        <v>1</v>
      </c>
      <c r="B59" s="189" t="s">
        <v>78</v>
      </c>
      <c r="C59" s="190" t="s">
        <v>309</v>
      </c>
      <c r="D59" s="187" t="s">
        <v>79</v>
      </c>
      <c r="E59" s="178">
        <v>1</v>
      </c>
      <c r="F59" s="159" t="s">
        <v>47</v>
      </c>
      <c r="G59" s="178">
        <v>1</v>
      </c>
      <c r="H59" s="51"/>
    </row>
    <row r="60" spans="1:8" ht="29" thickTop="1" thickBot="1">
      <c r="A60" s="159">
        <v>2</v>
      </c>
      <c r="B60" s="179" t="s">
        <v>80</v>
      </c>
      <c r="C60" s="190" t="s">
        <v>310</v>
      </c>
      <c r="D60" s="187" t="s">
        <v>79</v>
      </c>
      <c r="E60" s="159">
        <v>1</v>
      </c>
      <c r="F60" s="159" t="s">
        <v>47</v>
      </c>
      <c r="G60" s="159">
        <v>1</v>
      </c>
      <c r="H60" s="51"/>
    </row>
    <row r="61" spans="1:8" ht="85" thickTop="1" thickBot="1">
      <c r="A61" s="159">
        <v>3</v>
      </c>
      <c r="B61" s="177" t="s">
        <v>356</v>
      </c>
      <c r="C61" s="191" t="s">
        <v>357</v>
      </c>
      <c r="D61" s="181" t="s">
        <v>79</v>
      </c>
      <c r="E61" s="174">
        <v>1</v>
      </c>
      <c r="F61" s="159" t="s">
        <v>47</v>
      </c>
      <c r="G61" s="159">
        <v>2</v>
      </c>
      <c r="H61" s="51"/>
    </row>
    <row r="62" spans="1:8" ht="29" thickTop="1" thickBot="1">
      <c r="A62" s="159">
        <v>4</v>
      </c>
      <c r="B62" s="177" t="s">
        <v>106</v>
      </c>
      <c r="C62" s="180" t="s">
        <v>107</v>
      </c>
      <c r="D62" s="159" t="s">
        <v>79</v>
      </c>
      <c r="E62" s="159">
        <v>1</v>
      </c>
      <c r="F62" s="159" t="s">
        <v>47</v>
      </c>
      <c r="G62" s="159">
        <v>2</v>
      </c>
      <c r="H62" s="51"/>
    </row>
    <row r="63" spans="1:8" ht="29" thickTop="1" thickBot="1">
      <c r="A63" s="159">
        <v>5</v>
      </c>
      <c r="B63" s="182" t="s">
        <v>358</v>
      </c>
      <c r="C63" s="162" t="s">
        <v>359</v>
      </c>
      <c r="D63" s="159" t="s">
        <v>79</v>
      </c>
      <c r="E63" s="159">
        <v>1</v>
      </c>
      <c r="F63" s="159" t="s">
        <v>47</v>
      </c>
      <c r="G63" s="159">
        <v>2</v>
      </c>
      <c r="H63" s="51"/>
    </row>
    <row r="64" spans="1:8" ht="29" thickTop="1" thickBot="1">
      <c r="A64" s="159">
        <v>6</v>
      </c>
      <c r="B64" s="183" t="s">
        <v>360</v>
      </c>
      <c r="C64" s="184" t="s">
        <v>361</v>
      </c>
      <c r="D64" s="159" t="s">
        <v>79</v>
      </c>
      <c r="E64" s="159">
        <v>1</v>
      </c>
      <c r="F64" s="159" t="s">
        <v>47</v>
      </c>
      <c r="G64" s="159">
        <v>2</v>
      </c>
      <c r="H64" s="51"/>
    </row>
    <row r="65" spans="1:8" ht="15.5" thickTop="1" thickBot="1">
      <c r="A65" s="159">
        <v>7</v>
      </c>
      <c r="B65" s="185" t="s">
        <v>362</v>
      </c>
      <c r="C65" s="186" t="s">
        <v>363</v>
      </c>
      <c r="D65" s="159" t="s">
        <v>79</v>
      </c>
      <c r="E65" s="159">
        <v>1</v>
      </c>
      <c r="F65" s="159" t="s">
        <v>47</v>
      </c>
      <c r="G65" s="159">
        <v>2</v>
      </c>
      <c r="H65" s="50"/>
    </row>
    <row r="66" spans="1:8" ht="19.5" thickTop="1" thickBot="1">
      <c r="A66" s="281" t="s">
        <v>364</v>
      </c>
      <c r="B66" s="305"/>
      <c r="C66" s="305"/>
      <c r="D66" s="305"/>
      <c r="E66" s="305"/>
      <c r="F66" s="305"/>
      <c r="G66" s="305"/>
      <c r="H66" s="306"/>
    </row>
    <row r="67" spans="1:8" ht="15" thickTop="1">
      <c r="A67" s="307" t="s">
        <v>34</v>
      </c>
      <c r="B67" s="285"/>
      <c r="C67" s="285"/>
      <c r="D67" s="285"/>
      <c r="E67" s="285"/>
      <c r="F67" s="285"/>
      <c r="G67" s="285"/>
      <c r="H67" s="286"/>
    </row>
    <row r="68" spans="1:8" ht="14.5" customHeight="1">
      <c r="A68" s="296" t="s">
        <v>108</v>
      </c>
      <c r="B68" s="297"/>
      <c r="C68" s="297"/>
      <c r="D68" s="297"/>
      <c r="E68" s="297"/>
      <c r="F68" s="297"/>
      <c r="G68" s="297"/>
      <c r="H68" s="298"/>
    </row>
    <row r="69" spans="1:8" ht="14.5" customHeight="1">
      <c r="A69" s="275" t="s">
        <v>373</v>
      </c>
      <c r="B69" s="297"/>
      <c r="C69" s="297"/>
      <c r="D69" s="297"/>
      <c r="E69" s="297"/>
      <c r="F69" s="297"/>
      <c r="G69" s="297"/>
      <c r="H69" s="298"/>
    </row>
    <row r="70" spans="1:8" ht="14.5" customHeight="1">
      <c r="A70" s="296" t="s">
        <v>35</v>
      </c>
      <c r="B70" s="297"/>
      <c r="C70" s="297"/>
      <c r="D70" s="297"/>
      <c r="E70" s="297"/>
      <c r="F70" s="297"/>
      <c r="G70" s="297"/>
      <c r="H70" s="298"/>
    </row>
    <row r="71" spans="1:8" ht="14.5" customHeight="1">
      <c r="A71" s="296" t="s">
        <v>109</v>
      </c>
      <c r="B71" s="297"/>
      <c r="C71" s="297"/>
      <c r="D71" s="297"/>
      <c r="E71" s="297"/>
      <c r="F71" s="297"/>
      <c r="G71" s="297"/>
      <c r="H71" s="298"/>
    </row>
    <row r="72" spans="1:8" ht="14.5" customHeight="1">
      <c r="A72" s="296" t="s">
        <v>110</v>
      </c>
      <c r="B72" s="297"/>
      <c r="C72" s="297"/>
      <c r="D72" s="297"/>
      <c r="E72" s="297"/>
      <c r="F72" s="297"/>
      <c r="G72" s="297"/>
      <c r="H72" s="298"/>
    </row>
    <row r="73" spans="1:8" ht="14.5" customHeight="1">
      <c r="A73" s="296" t="s">
        <v>111</v>
      </c>
      <c r="B73" s="297"/>
      <c r="C73" s="297"/>
      <c r="D73" s="297"/>
      <c r="E73" s="297"/>
      <c r="F73" s="297"/>
      <c r="G73" s="297"/>
      <c r="H73" s="298"/>
    </row>
    <row r="74" spans="1:8" ht="14.5" customHeight="1">
      <c r="A74" s="296" t="s">
        <v>112</v>
      </c>
      <c r="B74" s="297"/>
      <c r="C74" s="297"/>
      <c r="D74" s="297"/>
      <c r="E74" s="297"/>
      <c r="F74" s="297"/>
      <c r="G74" s="297"/>
      <c r="H74" s="298"/>
    </row>
    <row r="75" spans="1:8" ht="14.5" customHeight="1" thickBot="1">
      <c r="A75" s="299" t="s">
        <v>113</v>
      </c>
      <c r="B75" s="300"/>
      <c r="C75" s="300"/>
      <c r="D75" s="300"/>
      <c r="E75" s="300"/>
      <c r="F75" s="300"/>
      <c r="G75" s="300"/>
      <c r="H75" s="301"/>
    </row>
    <row r="76" spans="1:8" ht="57" thickTop="1" thickBot="1">
      <c r="A76" s="5" t="s">
        <v>37</v>
      </c>
      <c r="B76" s="5" t="s">
        <v>38</v>
      </c>
      <c r="C76" s="6" t="s">
        <v>39</v>
      </c>
      <c r="D76" s="5" t="s">
        <v>40</v>
      </c>
      <c r="E76" s="13" t="s">
        <v>41</v>
      </c>
      <c r="F76" s="5" t="s">
        <v>42</v>
      </c>
      <c r="G76" s="5" t="s">
        <v>43</v>
      </c>
      <c r="H76" s="5" t="s">
        <v>44</v>
      </c>
    </row>
    <row r="77" spans="1:8" ht="409.6" thickTop="1" thickBot="1">
      <c r="A77" s="56">
        <v>1</v>
      </c>
      <c r="B77" s="192" t="s">
        <v>425</v>
      </c>
      <c r="C77" s="57" t="s">
        <v>415</v>
      </c>
      <c r="D77" s="58" t="s">
        <v>114</v>
      </c>
      <c r="E77" s="58">
        <v>1</v>
      </c>
      <c r="F77" s="58" t="s">
        <v>115</v>
      </c>
      <c r="G77" s="58">
        <v>1</v>
      </c>
      <c r="H77" s="59"/>
    </row>
    <row r="78" spans="1:8" ht="352" thickTop="1" thickBot="1">
      <c r="A78" s="56">
        <v>2</v>
      </c>
      <c r="B78" s="193" t="s">
        <v>424</v>
      </c>
      <c r="C78" s="57" t="s">
        <v>116</v>
      </c>
      <c r="D78" s="58" t="s">
        <v>114</v>
      </c>
      <c r="E78" s="58">
        <v>1</v>
      </c>
      <c r="F78" s="58" t="s">
        <v>115</v>
      </c>
      <c r="G78" s="58">
        <v>1</v>
      </c>
      <c r="H78" s="59"/>
    </row>
    <row r="79" spans="1:8" ht="27" thickTop="1" thickBot="1">
      <c r="A79" s="56">
        <v>3</v>
      </c>
      <c r="B79" s="321" t="s">
        <v>426</v>
      </c>
      <c r="C79" s="57" t="s">
        <v>117</v>
      </c>
      <c r="D79" s="58" t="s">
        <v>114</v>
      </c>
      <c r="E79" s="58">
        <v>1</v>
      </c>
      <c r="F79" s="58" t="s">
        <v>115</v>
      </c>
      <c r="G79" s="58">
        <v>1</v>
      </c>
      <c r="H79" s="59"/>
    </row>
    <row r="80" spans="1:8" ht="21.5" thickTop="1" thickBot="1">
      <c r="A80" s="272" t="s">
        <v>77</v>
      </c>
      <c r="B80" s="290"/>
      <c r="C80" s="290"/>
      <c r="D80" s="290"/>
      <c r="E80" s="290"/>
      <c r="F80" s="290"/>
      <c r="G80" s="290"/>
      <c r="H80" s="291"/>
    </row>
    <row r="81" spans="1:8" ht="29" thickTop="1" thickBot="1">
      <c r="A81" s="61" t="s">
        <v>37</v>
      </c>
      <c r="B81" s="61" t="s">
        <v>38</v>
      </c>
      <c r="C81" s="61" t="s">
        <v>39</v>
      </c>
      <c r="D81" s="61" t="s">
        <v>40</v>
      </c>
      <c r="E81" s="61" t="s">
        <v>41</v>
      </c>
      <c r="F81" s="61" t="s">
        <v>42</v>
      </c>
      <c r="G81" s="61" t="s">
        <v>43</v>
      </c>
      <c r="H81" s="61" t="s">
        <v>118</v>
      </c>
    </row>
    <row r="82" spans="1:8" ht="29" thickTop="1" thickBot="1">
      <c r="A82" s="58">
        <v>1</v>
      </c>
      <c r="B82" s="179" t="s">
        <v>80</v>
      </c>
      <c r="C82" s="195" t="s">
        <v>310</v>
      </c>
      <c r="D82" s="159" t="s">
        <v>79</v>
      </c>
      <c r="E82" s="159">
        <v>1</v>
      </c>
      <c r="F82" s="159" t="s">
        <v>47</v>
      </c>
      <c r="G82" s="159">
        <v>1</v>
      </c>
      <c r="H82" s="58"/>
    </row>
    <row r="83" spans="1:8" s="98" customFormat="1" ht="29" thickTop="1" thickBot="1">
      <c r="A83" s="56">
        <v>2</v>
      </c>
      <c r="B83" s="183" t="s">
        <v>360</v>
      </c>
      <c r="C83" s="184" t="s">
        <v>361</v>
      </c>
      <c r="D83" s="159" t="s">
        <v>79</v>
      </c>
      <c r="E83" s="159">
        <v>1</v>
      </c>
      <c r="F83" s="159" t="s">
        <v>47</v>
      </c>
      <c r="G83" s="159">
        <v>1</v>
      </c>
      <c r="H83" s="194"/>
    </row>
    <row r="84" spans="1:8" ht="19.5" thickTop="1" thickBot="1">
      <c r="A84" s="281" t="s">
        <v>368</v>
      </c>
      <c r="B84" s="282"/>
      <c r="C84" s="282"/>
      <c r="D84" s="282"/>
      <c r="E84" s="282"/>
      <c r="F84" s="282"/>
      <c r="G84" s="282"/>
      <c r="H84" s="283"/>
    </row>
    <row r="85" spans="1:8" ht="15" thickTop="1">
      <c r="A85" s="284" t="s">
        <v>34</v>
      </c>
      <c r="B85" s="285"/>
      <c r="C85" s="285"/>
      <c r="D85" s="285"/>
      <c r="E85" s="285"/>
      <c r="F85" s="285"/>
      <c r="G85" s="285"/>
      <c r="H85" s="286"/>
    </row>
    <row r="86" spans="1:8" ht="14.5" customHeight="1">
      <c r="A86" s="275" t="s">
        <v>261</v>
      </c>
      <c r="B86" s="287"/>
      <c r="C86" s="287"/>
      <c r="D86" s="287"/>
      <c r="E86" s="287"/>
      <c r="F86" s="287"/>
      <c r="G86" s="287"/>
      <c r="H86" s="288"/>
    </row>
    <row r="87" spans="1:8" ht="14.5" customHeight="1">
      <c r="A87" s="275" t="s">
        <v>262</v>
      </c>
      <c r="B87" s="287"/>
      <c r="C87" s="287"/>
      <c r="D87" s="287"/>
      <c r="E87" s="287"/>
      <c r="F87" s="287"/>
      <c r="G87" s="287"/>
      <c r="H87" s="288"/>
    </row>
    <row r="88" spans="1:8" ht="14.5" customHeight="1">
      <c r="A88" s="275" t="s">
        <v>367</v>
      </c>
      <c r="B88" s="287"/>
      <c r="C88" s="287"/>
      <c r="D88" s="287"/>
      <c r="E88" s="287"/>
      <c r="F88" s="287"/>
      <c r="G88" s="287"/>
      <c r="H88" s="288"/>
    </row>
    <row r="89" spans="1:8" ht="14.5" customHeight="1">
      <c r="A89" s="275" t="s">
        <v>366</v>
      </c>
      <c r="B89" s="287"/>
      <c r="C89" s="287"/>
      <c r="D89" s="287"/>
      <c r="E89" s="287"/>
      <c r="F89" s="287"/>
      <c r="G89" s="287"/>
      <c r="H89" s="288"/>
    </row>
    <row r="90" spans="1:8" ht="14.5" customHeight="1">
      <c r="A90" s="275" t="s">
        <v>36</v>
      </c>
      <c r="B90" s="287"/>
      <c r="C90" s="287"/>
      <c r="D90" s="287"/>
      <c r="E90" s="287"/>
      <c r="F90" s="287"/>
      <c r="G90" s="287"/>
      <c r="H90" s="288"/>
    </row>
    <row r="91" spans="1:8" ht="14.5" customHeight="1">
      <c r="A91" s="275" t="s">
        <v>266</v>
      </c>
      <c r="B91" s="287"/>
      <c r="C91" s="287"/>
      <c r="D91" s="287"/>
      <c r="E91" s="287"/>
      <c r="F91" s="287"/>
      <c r="G91" s="287"/>
      <c r="H91" s="288"/>
    </row>
    <row r="92" spans="1:8" ht="14.5" customHeight="1">
      <c r="A92" s="275" t="s">
        <v>112</v>
      </c>
      <c r="B92" s="287"/>
      <c r="C92" s="287"/>
      <c r="D92" s="287"/>
      <c r="E92" s="287"/>
      <c r="F92" s="287"/>
      <c r="G92" s="287"/>
      <c r="H92" s="288"/>
    </row>
    <row r="93" spans="1:8" ht="14.5" customHeight="1" thickBot="1">
      <c r="A93" s="278" t="s">
        <v>113</v>
      </c>
      <c r="B93" s="289"/>
      <c r="C93" s="289"/>
      <c r="D93" s="289"/>
      <c r="E93" s="289"/>
      <c r="F93" s="289"/>
      <c r="G93" s="289"/>
      <c r="H93" s="292"/>
    </row>
    <row r="94" spans="1:8" ht="57" thickTop="1" thickBot="1">
      <c r="A94" s="5" t="s">
        <v>37</v>
      </c>
      <c r="B94" s="5" t="s">
        <v>38</v>
      </c>
      <c r="C94" s="6" t="s">
        <v>39</v>
      </c>
      <c r="D94" s="5" t="s">
        <v>40</v>
      </c>
      <c r="E94" s="13" t="s">
        <v>41</v>
      </c>
      <c r="F94" s="5" t="s">
        <v>42</v>
      </c>
      <c r="G94" s="5" t="s">
        <v>43</v>
      </c>
      <c r="H94" s="13" t="s">
        <v>44</v>
      </c>
    </row>
    <row r="95" spans="1:8" ht="27" thickTop="1" thickBot="1">
      <c r="A95" s="61">
        <v>1</v>
      </c>
      <c r="B95" s="85" t="s">
        <v>119</v>
      </c>
      <c r="C95" s="63" t="s">
        <v>120</v>
      </c>
      <c r="D95" s="61" t="s">
        <v>114</v>
      </c>
      <c r="E95" s="61">
        <v>1</v>
      </c>
      <c r="F95" s="61" t="s">
        <v>47</v>
      </c>
      <c r="G95" s="64">
        <v>1</v>
      </c>
      <c r="H95" s="65"/>
    </row>
    <row r="96" spans="1:8" ht="118" thickTop="1" thickBot="1">
      <c r="A96" s="61">
        <v>2</v>
      </c>
      <c r="B96" s="85" t="s">
        <v>421</v>
      </c>
      <c r="C96" s="63" t="s">
        <v>121</v>
      </c>
      <c r="D96" s="61" t="s">
        <v>114</v>
      </c>
      <c r="E96" s="61">
        <v>1</v>
      </c>
      <c r="F96" s="61" t="s">
        <v>47</v>
      </c>
      <c r="G96" s="64">
        <v>1</v>
      </c>
      <c r="H96" s="66"/>
    </row>
    <row r="97" spans="1:8" ht="409.6" thickTop="1" thickBot="1">
      <c r="A97" s="61">
        <v>3</v>
      </c>
      <c r="B97" s="85" t="s">
        <v>422</v>
      </c>
      <c r="C97" s="63" t="s">
        <v>122</v>
      </c>
      <c r="D97" s="61" t="s">
        <v>114</v>
      </c>
      <c r="E97" s="61">
        <v>1</v>
      </c>
      <c r="F97" s="61" t="s">
        <v>115</v>
      </c>
      <c r="G97" s="64">
        <v>1</v>
      </c>
      <c r="H97" s="67"/>
    </row>
    <row r="98" spans="1:8" ht="371.15" customHeight="1" thickTop="1" thickBot="1">
      <c r="A98" s="61">
        <v>4</v>
      </c>
      <c r="B98" s="85" t="s">
        <v>423</v>
      </c>
      <c r="C98" s="63" t="s">
        <v>123</v>
      </c>
      <c r="D98" s="61" t="s">
        <v>114</v>
      </c>
      <c r="E98" s="61">
        <v>1</v>
      </c>
      <c r="F98" s="61" t="s">
        <v>115</v>
      </c>
      <c r="G98" s="64">
        <v>1</v>
      </c>
      <c r="H98" s="67"/>
    </row>
    <row r="99" spans="1:8" ht="350.15" customHeight="1" thickTop="1" thickBot="1">
      <c r="A99" s="61">
        <v>5</v>
      </c>
      <c r="B99" s="85" t="s">
        <v>432</v>
      </c>
      <c r="C99" s="63" t="s">
        <v>124</v>
      </c>
      <c r="D99" s="61" t="s">
        <v>114</v>
      </c>
      <c r="E99" s="61">
        <v>1</v>
      </c>
      <c r="F99" s="61" t="s">
        <v>115</v>
      </c>
      <c r="G99" s="64">
        <v>1</v>
      </c>
      <c r="H99" s="67"/>
    </row>
    <row r="100" spans="1:8" ht="274" thickTop="1" thickBot="1">
      <c r="A100" s="61">
        <v>6</v>
      </c>
      <c r="B100" s="85" t="s">
        <v>427</v>
      </c>
      <c r="C100" s="63" t="s">
        <v>125</v>
      </c>
      <c r="D100" s="61" t="s">
        <v>114</v>
      </c>
      <c r="E100" s="61">
        <v>1</v>
      </c>
      <c r="F100" s="61" t="s">
        <v>115</v>
      </c>
      <c r="G100" s="64">
        <v>1</v>
      </c>
      <c r="H100" s="68"/>
    </row>
    <row r="101" spans="1:8" ht="118" thickTop="1" thickBot="1">
      <c r="A101" s="61">
        <v>7</v>
      </c>
      <c r="B101" s="85" t="s">
        <v>428</v>
      </c>
      <c r="C101" s="63" t="s">
        <v>126</v>
      </c>
      <c r="D101" s="61" t="s">
        <v>114</v>
      </c>
      <c r="E101" s="61">
        <v>1</v>
      </c>
      <c r="F101" s="61" t="s">
        <v>115</v>
      </c>
      <c r="G101" s="64">
        <v>1</v>
      </c>
      <c r="H101" s="68"/>
    </row>
    <row r="102" spans="1:8" ht="131" thickTop="1" thickBot="1">
      <c r="A102" s="61">
        <v>8</v>
      </c>
      <c r="B102" s="85" t="s">
        <v>429</v>
      </c>
      <c r="C102" s="63" t="s">
        <v>127</v>
      </c>
      <c r="D102" s="61" t="s">
        <v>114</v>
      </c>
      <c r="E102" s="61">
        <v>1</v>
      </c>
      <c r="F102" s="61" t="s">
        <v>115</v>
      </c>
      <c r="G102" s="64">
        <v>1</v>
      </c>
      <c r="H102" s="68"/>
    </row>
    <row r="103" spans="1:8" ht="183" thickTop="1" thickBot="1">
      <c r="A103" s="61">
        <v>9</v>
      </c>
      <c r="B103" s="85" t="s">
        <v>430</v>
      </c>
      <c r="C103" s="63" t="s">
        <v>128</v>
      </c>
      <c r="D103" s="61" t="s">
        <v>114</v>
      </c>
      <c r="E103" s="61">
        <v>1</v>
      </c>
      <c r="F103" s="61" t="s">
        <v>115</v>
      </c>
      <c r="G103" s="64">
        <v>1</v>
      </c>
      <c r="H103" s="68"/>
    </row>
    <row r="104" spans="1:8" ht="209" thickTop="1" thickBot="1">
      <c r="A104" s="69">
        <v>10</v>
      </c>
      <c r="B104" s="196" t="s">
        <v>431</v>
      </c>
      <c r="C104" s="70" t="s">
        <v>129</v>
      </c>
      <c r="D104" s="69" t="s">
        <v>114</v>
      </c>
      <c r="E104" s="69">
        <v>1</v>
      </c>
      <c r="F104" s="69" t="s">
        <v>115</v>
      </c>
      <c r="G104" s="71">
        <v>1</v>
      </c>
      <c r="H104" s="72"/>
    </row>
    <row r="105" spans="1:8" ht="85" thickTop="1" thickBot="1">
      <c r="A105" s="73">
        <v>11</v>
      </c>
      <c r="B105" s="197" t="s">
        <v>62</v>
      </c>
      <c r="C105" s="198" t="s">
        <v>369</v>
      </c>
      <c r="D105" s="58" t="s">
        <v>130</v>
      </c>
      <c r="E105" s="74">
        <v>1</v>
      </c>
      <c r="F105" s="74" t="s">
        <v>47</v>
      </c>
      <c r="G105" s="58">
        <v>1</v>
      </c>
      <c r="H105" s="58"/>
    </row>
    <row r="106" spans="1:8" ht="21" thickBot="1">
      <c r="A106" s="293" t="s">
        <v>77</v>
      </c>
      <c r="B106" s="294"/>
      <c r="C106" s="294"/>
      <c r="D106" s="294"/>
      <c r="E106" s="294"/>
      <c r="F106" s="294"/>
      <c r="G106" s="294"/>
      <c r="H106" s="295"/>
    </row>
    <row r="107" spans="1:8" ht="29" thickTop="1" thickBot="1">
      <c r="A107" s="61" t="s">
        <v>37</v>
      </c>
      <c r="B107" s="61" t="s">
        <v>38</v>
      </c>
      <c r="C107" s="61" t="s">
        <v>39</v>
      </c>
      <c r="D107" s="61" t="s">
        <v>40</v>
      </c>
      <c r="E107" s="61" t="s">
        <v>41</v>
      </c>
      <c r="F107" s="61" t="s">
        <v>42</v>
      </c>
      <c r="G107" s="61" t="s">
        <v>43</v>
      </c>
      <c r="H107" s="61" t="s">
        <v>118</v>
      </c>
    </row>
    <row r="108" spans="1:8" s="98" customFormat="1" ht="29" thickTop="1" thickBot="1">
      <c r="A108" s="159">
        <v>1</v>
      </c>
      <c r="B108" s="179" t="s">
        <v>80</v>
      </c>
      <c r="C108" s="195" t="s">
        <v>310</v>
      </c>
      <c r="D108" s="159" t="s">
        <v>79</v>
      </c>
      <c r="E108" s="159">
        <v>1</v>
      </c>
      <c r="F108" s="159" t="s">
        <v>47</v>
      </c>
      <c r="G108" s="159">
        <v>1</v>
      </c>
      <c r="H108" s="61"/>
    </row>
    <row r="109" spans="1:8" ht="29" thickTop="1" thickBot="1">
      <c r="A109" s="159">
        <v>2</v>
      </c>
      <c r="B109" s="183" t="s">
        <v>360</v>
      </c>
      <c r="C109" s="184" t="s">
        <v>361</v>
      </c>
      <c r="D109" s="159" t="s">
        <v>79</v>
      </c>
      <c r="E109" s="159">
        <v>1</v>
      </c>
      <c r="F109" s="159" t="s">
        <v>47</v>
      </c>
      <c r="G109" s="159">
        <v>1</v>
      </c>
      <c r="H109" s="58"/>
    </row>
    <row r="110" spans="1:8" ht="19.5" thickTop="1" thickBot="1">
      <c r="A110" s="281" t="s">
        <v>370</v>
      </c>
      <c r="B110" s="282"/>
      <c r="C110" s="282"/>
      <c r="D110" s="282"/>
      <c r="E110" s="282"/>
      <c r="F110" s="282"/>
      <c r="G110" s="282"/>
      <c r="H110" s="283"/>
    </row>
    <row r="111" spans="1:8" ht="15" thickTop="1">
      <c r="A111" s="284" t="s">
        <v>34</v>
      </c>
      <c r="B111" s="285"/>
      <c r="C111" s="285"/>
      <c r="D111" s="285"/>
      <c r="E111" s="285"/>
      <c r="F111" s="285"/>
      <c r="G111" s="285"/>
      <c r="H111" s="286"/>
    </row>
    <row r="112" spans="1:8" ht="14.5" customHeight="1">
      <c r="A112" s="275" t="s">
        <v>261</v>
      </c>
      <c r="B112" s="287"/>
      <c r="C112" s="287"/>
      <c r="D112" s="287"/>
      <c r="E112" s="287"/>
      <c r="F112" s="287"/>
      <c r="G112" s="287"/>
      <c r="H112" s="288"/>
    </row>
    <row r="113" spans="1:8" ht="14.5" customHeight="1">
      <c r="A113" s="275" t="s">
        <v>262</v>
      </c>
      <c r="B113" s="287"/>
      <c r="C113" s="287"/>
      <c r="D113" s="287"/>
      <c r="E113" s="287"/>
      <c r="F113" s="287"/>
      <c r="G113" s="287"/>
      <c r="H113" s="288"/>
    </row>
    <row r="114" spans="1:8" ht="14.5" customHeight="1">
      <c r="A114" s="275" t="s">
        <v>367</v>
      </c>
      <c r="B114" s="287"/>
      <c r="C114" s="287"/>
      <c r="D114" s="287"/>
      <c r="E114" s="287"/>
      <c r="F114" s="287"/>
      <c r="G114" s="287"/>
      <c r="H114" s="288"/>
    </row>
    <row r="115" spans="1:8" ht="14.5" customHeight="1">
      <c r="A115" s="275" t="s">
        <v>371</v>
      </c>
      <c r="B115" s="287"/>
      <c r="C115" s="287"/>
      <c r="D115" s="287"/>
      <c r="E115" s="287"/>
      <c r="F115" s="287"/>
      <c r="G115" s="287"/>
      <c r="H115" s="288"/>
    </row>
    <row r="116" spans="1:8" ht="14.5" customHeight="1">
      <c r="A116" s="275" t="s">
        <v>36</v>
      </c>
      <c r="B116" s="287"/>
      <c r="C116" s="287"/>
      <c r="D116" s="287"/>
      <c r="E116" s="287"/>
      <c r="F116" s="287"/>
      <c r="G116" s="287"/>
      <c r="H116" s="288"/>
    </row>
    <row r="117" spans="1:8" ht="14.5" customHeight="1">
      <c r="A117" s="275" t="s">
        <v>372</v>
      </c>
      <c r="B117" s="287"/>
      <c r="C117" s="287"/>
      <c r="D117" s="287"/>
      <c r="E117" s="287"/>
      <c r="F117" s="287"/>
      <c r="G117" s="287"/>
      <c r="H117" s="288"/>
    </row>
    <row r="118" spans="1:8" ht="14.5" customHeight="1">
      <c r="A118" s="275" t="s">
        <v>112</v>
      </c>
      <c r="B118" s="287"/>
      <c r="C118" s="287"/>
      <c r="D118" s="287"/>
      <c r="E118" s="287"/>
      <c r="F118" s="287"/>
      <c r="G118" s="287"/>
      <c r="H118" s="288"/>
    </row>
    <row r="119" spans="1:8" ht="14.5" customHeight="1" thickBot="1">
      <c r="A119" s="278" t="s">
        <v>113</v>
      </c>
      <c r="B119" s="289"/>
      <c r="C119" s="289"/>
      <c r="D119" s="289"/>
      <c r="E119" s="289"/>
      <c r="F119" s="289"/>
      <c r="G119" s="289"/>
      <c r="H119" s="288"/>
    </row>
    <row r="120" spans="1:8" ht="57" thickTop="1" thickBot="1">
      <c r="A120" s="60" t="s">
        <v>37</v>
      </c>
      <c r="B120" s="61" t="s">
        <v>38</v>
      </c>
      <c r="C120" s="61" t="s">
        <v>39</v>
      </c>
      <c r="D120" s="61" t="s">
        <v>40</v>
      </c>
      <c r="E120" s="61" t="s">
        <v>41</v>
      </c>
      <c r="F120" s="61" t="s">
        <v>42</v>
      </c>
      <c r="G120" s="61" t="s">
        <v>43</v>
      </c>
      <c r="H120" s="219" t="s">
        <v>44</v>
      </c>
    </row>
    <row r="121" spans="1:8" ht="409.6" thickTop="1" thickBot="1">
      <c r="A121" s="213">
        <v>1</v>
      </c>
      <c r="B121" s="322" t="s">
        <v>433</v>
      </c>
      <c r="C121" s="214" t="s">
        <v>414</v>
      </c>
      <c r="D121" s="213" t="s">
        <v>114</v>
      </c>
      <c r="E121" s="213">
        <v>1</v>
      </c>
      <c r="F121" s="213" t="s">
        <v>47</v>
      </c>
      <c r="G121" s="213">
        <v>2</v>
      </c>
      <c r="H121" s="220"/>
    </row>
    <row r="122" spans="1:8" ht="57" thickTop="1" thickBot="1">
      <c r="A122" s="213">
        <v>2</v>
      </c>
      <c r="B122" s="216" t="s">
        <v>434</v>
      </c>
      <c r="C122" s="216" t="s">
        <v>131</v>
      </c>
      <c r="D122" s="213" t="s">
        <v>114</v>
      </c>
      <c r="E122" s="213">
        <v>1</v>
      </c>
      <c r="F122" s="213" t="s">
        <v>115</v>
      </c>
      <c r="G122" s="213">
        <v>2</v>
      </c>
      <c r="H122" s="76"/>
    </row>
    <row r="123" spans="1:8" ht="85" thickTop="1" thickBot="1">
      <c r="A123" s="159">
        <v>3</v>
      </c>
      <c r="B123" s="158" t="s">
        <v>435</v>
      </c>
      <c r="C123" s="160" t="s">
        <v>374</v>
      </c>
      <c r="D123" s="159" t="s">
        <v>114</v>
      </c>
      <c r="E123" s="159">
        <v>1</v>
      </c>
      <c r="F123" s="159" t="s">
        <v>47</v>
      </c>
      <c r="G123" s="159">
        <v>2</v>
      </c>
      <c r="H123" s="59"/>
    </row>
    <row r="124" spans="1:8" ht="15.5" thickTop="1" thickBot="1">
      <c r="A124" s="213">
        <v>4</v>
      </c>
      <c r="B124" s="215" t="s">
        <v>436</v>
      </c>
      <c r="C124" s="215" t="s">
        <v>413</v>
      </c>
      <c r="D124" s="213" t="s">
        <v>66</v>
      </c>
      <c r="E124" s="213">
        <v>1</v>
      </c>
      <c r="F124" s="213" t="s">
        <v>47</v>
      </c>
      <c r="G124" s="213">
        <v>2</v>
      </c>
      <c r="H124" s="77"/>
    </row>
    <row r="125" spans="1:8" ht="85" thickTop="1" thickBot="1">
      <c r="A125" s="159">
        <v>5</v>
      </c>
      <c r="B125" s="158" t="s">
        <v>62</v>
      </c>
      <c r="C125" s="198" t="s">
        <v>369</v>
      </c>
      <c r="D125" s="159" t="s">
        <v>130</v>
      </c>
      <c r="E125" s="159">
        <v>1</v>
      </c>
      <c r="F125" s="159" t="s">
        <v>47</v>
      </c>
      <c r="G125" s="159">
        <v>2</v>
      </c>
      <c r="H125" s="58"/>
    </row>
    <row r="126" spans="1:8" ht="57" thickTop="1" thickBot="1">
      <c r="A126" s="159">
        <v>6</v>
      </c>
      <c r="B126" s="158" t="s">
        <v>82</v>
      </c>
      <c r="C126" s="217" t="s">
        <v>268</v>
      </c>
      <c r="D126" s="159" t="s">
        <v>132</v>
      </c>
      <c r="E126" s="159">
        <v>1</v>
      </c>
      <c r="F126" s="159" t="s">
        <v>47</v>
      </c>
      <c r="G126" s="159">
        <v>2</v>
      </c>
      <c r="H126" s="58"/>
    </row>
    <row r="127" spans="1:8" ht="57" thickTop="1" thickBot="1">
      <c r="A127" s="159">
        <v>7</v>
      </c>
      <c r="B127" s="158" t="s">
        <v>59</v>
      </c>
      <c r="C127" s="218" t="s">
        <v>269</v>
      </c>
      <c r="D127" s="159" t="s">
        <v>132</v>
      </c>
      <c r="E127" s="159">
        <v>1</v>
      </c>
      <c r="F127" s="159" t="s">
        <v>47</v>
      </c>
      <c r="G127" s="159">
        <v>2</v>
      </c>
      <c r="H127" s="58"/>
    </row>
    <row r="128" spans="1:8" ht="43" thickTop="1" thickBot="1">
      <c r="A128" s="159">
        <v>8</v>
      </c>
      <c r="B128" s="158" t="s">
        <v>133</v>
      </c>
      <c r="C128" s="198" t="s">
        <v>375</v>
      </c>
      <c r="D128" s="159" t="s">
        <v>130</v>
      </c>
      <c r="E128" s="159">
        <v>1</v>
      </c>
      <c r="F128" s="159" t="s">
        <v>47</v>
      </c>
      <c r="G128" s="159">
        <v>0</v>
      </c>
      <c r="H128" s="58"/>
    </row>
    <row r="129" spans="1:8" ht="21.5" thickTop="1" thickBot="1">
      <c r="A129" s="272" t="s">
        <v>77</v>
      </c>
      <c r="B129" s="290"/>
      <c r="C129" s="290"/>
      <c r="D129" s="290"/>
      <c r="E129" s="290"/>
      <c r="F129" s="290"/>
      <c r="G129" s="290"/>
      <c r="H129" s="291"/>
    </row>
    <row r="130" spans="1:8" ht="57" thickTop="1" thickBot="1">
      <c r="A130" s="60" t="s">
        <v>37</v>
      </c>
      <c r="B130" s="61" t="s">
        <v>38</v>
      </c>
      <c r="C130" s="61" t="s">
        <v>39</v>
      </c>
      <c r="D130" s="61" t="s">
        <v>40</v>
      </c>
      <c r="E130" s="61" t="s">
        <v>41</v>
      </c>
      <c r="F130" s="61" t="s">
        <v>42</v>
      </c>
      <c r="G130" s="61" t="s">
        <v>43</v>
      </c>
      <c r="H130" s="223" t="s">
        <v>44</v>
      </c>
    </row>
    <row r="131" spans="1:8" s="98" customFormat="1" ht="43" thickTop="1" thickBot="1">
      <c r="A131" s="159">
        <v>1</v>
      </c>
      <c r="B131" s="177" t="s">
        <v>78</v>
      </c>
      <c r="C131" s="105" t="s">
        <v>309</v>
      </c>
      <c r="D131" s="159" t="s">
        <v>79</v>
      </c>
      <c r="E131" s="159">
        <v>1</v>
      </c>
      <c r="F131" s="159" t="s">
        <v>47</v>
      </c>
      <c r="G131" s="159">
        <v>1</v>
      </c>
      <c r="H131" s="222"/>
    </row>
    <row r="132" spans="1:8" s="98" customFormat="1" ht="29" thickTop="1" thickBot="1">
      <c r="A132" s="159">
        <v>2</v>
      </c>
      <c r="B132" s="179" t="s">
        <v>80</v>
      </c>
      <c r="C132" s="195" t="s">
        <v>310</v>
      </c>
      <c r="D132" s="159" t="s">
        <v>79</v>
      </c>
      <c r="E132" s="159">
        <v>1</v>
      </c>
      <c r="F132" s="159" t="s">
        <v>47</v>
      </c>
      <c r="G132" s="159">
        <v>1</v>
      </c>
      <c r="H132" s="223"/>
    </row>
    <row r="133" spans="1:8" ht="29" thickTop="1" thickBot="1">
      <c r="A133" s="159">
        <v>3</v>
      </c>
      <c r="B133" s="221" t="s">
        <v>360</v>
      </c>
      <c r="C133" s="184" t="s">
        <v>361</v>
      </c>
      <c r="D133" s="159" t="s">
        <v>79</v>
      </c>
      <c r="E133" s="159">
        <v>1</v>
      </c>
      <c r="F133" s="159" t="s">
        <v>47</v>
      </c>
      <c r="G133" s="159">
        <v>2</v>
      </c>
      <c r="H133" s="58"/>
    </row>
    <row r="134" spans="1:8" ht="19.5" thickTop="1" thickBot="1">
      <c r="A134" s="281" t="s">
        <v>376</v>
      </c>
      <c r="B134" s="282"/>
      <c r="C134" s="282"/>
      <c r="D134" s="282"/>
      <c r="E134" s="282"/>
      <c r="F134" s="282"/>
      <c r="G134" s="282"/>
      <c r="H134" s="283"/>
    </row>
    <row r="135" spans="1:8" ht="15" thickTop="1">
      <c r="A135" s="284" t="s">
        <v>34</v>
      </c>
      <c r="B135" s="285"/>
      <c r="C135" s="285"/>
      <c r="D135" s="285"/>
      <c r="E135" s="285"/>
      <c r="F135" s="285"/>
      <c r="G135" s="285"/>
      <c r="H135" s="286"/>
    </row>
    <row r="136" spans="1:8" ht="14.5" customHeight="1">
      <c r="A136" s="275" t="s">
        <v>261</v>
      </c>
      <c r="B136" s="276"/>
      <c r="C136" s="276"/>
      <c r="D136" s="276"/>
      <c r="E136" s="276"/>
      <c r="F136" s="276"/>
      <c r="G136" s="276"/>
      <c r="H136" s="277"/>
    </row>
    <row r="137" spans="1:8" ht="14.5" customHeight="1">
      <c r="A137" s="275" t="s">
        <v>262</v>
      </c>
      <c r="B137" s="276"/>
      <c r="C137" s="276"/>
      <c r="D137" s="276"/>
      <c r="E137" s="276"/>
      <c r="F137" s="276"/>
      <c r="G137" s="276"/>
      <c r="H137" s="277"/>
    </row>
    <row r="138" spans="1:8" ht="14.5" customHeight="1">
      <c r="A138" s="275" t="s">
        <v>283</v>
      </c>
      <c r="B138" s="276"/>
      <c r="C138" s="276"/>
      <c r="D138" s="276"/>
      <c r="E138" s="276"/>
      <c r="F138" s="276"/>
      <c r="G138" s="276"/>
      <c r="H138" s="277"/>
    </row>
    <row r="139" spans="1:8" ht="14.5" customHeight="1">
      <c r="A139" s="275" t="s">
        <v>366</v>
      </c>
      <c r="B139" s="276"/>
      <c r="C139" s="276"/>
      <c r="D139" s="276"/>
      <c r="E139" s="276"/>
      <c r="F139" s="276"/>
      <c r="G139" s="276"/>
      <c r="H139" s="277"/>
    </row>
    <row r="140" spans="1:8" ht="14.5" customHeight="1">
      <c r="A140" s="275" t="s">
        <v>36</v>
      </c>
      <c r="B140" s="276"/>
      <c r="C140" s="276"/>
      <c r="D140" s="276"/>
      <c r="E140" s="276"/>
      <c r="F140" s="276"/>
      <c r="G140" s="276"/>
      <c r="H140" s="277"/>
    </row>
    <row r="141" spans="1:8" ht="14.5" customHeight="1">
      <c r="A141" s="275" t="s">
        <v>372</v>
      </c>
      <c r="B141" s="276"/>
      <c r="C141" s="276"/>
      <c r="D141" s="276"/>
      <c r="E141" s="276"/>
      <c r="F141" s="276"/>
      <c r="G141" s="276"/>
      <c r="H141" s="277"/>
    </row>
    <row r="142" spans="1:8" ht="14.5" customHeight="1">
      <c r="A142" s="275" t="s">
        <v>112</v>
      </c>
      <c r="B142" s="276"/>
      <c r="C142" s="276"/>
      <c r="D142" s="276"/>
      <c r="E142" s="276"/>
      <c r="F142" s="276"/>
      <c r="G142" s="276"/>
      <c r="H142" s="277"/>
    </row>
    <row r="143" spans="1:8" ht="14.5" customHeight="1" thickBot="1">
      <c r="A143" s="278" t="s">
        <v>113</v>
      </c>
      <c r="B143" s="279"/>
      <c r="C143" s="279"/>
      <c r="D143" s="279"/>
      <c r="E143" s="279"/>
      <c r="F143" s="279"/>
      <c r="G143" s="279"/>
      <c r="H143" s="280"/>
    </row>
    <row r="144" spans="1:8" ht="57" thickTop="1" thickBot="1">
      <c r="A144" s="60" t="s">
        <v>37</v>
      </c>
      <c r="B144" s="61" t="s">
        <v>38</v>
      </c>
      <c r="C144" s="61" t="s">
        <v>39</v>
      </c>
      <c r="D144" s="61" t="s">
        <v>40</v>
      </c>
      <c r="E144" s="61" t="s">
        <v>41</v>
      </c>
      <c r="F144" s="61" t="s">
        <v>42</v>
      </c>
      <c r="G144" s="64" t="s">
        <v>43</v>
      </c>
      <c r="H144" s="75" t="s">
        <v>44</v>
      </c>
    </row>
    <row r="145" spans="1:9" ht="409" customHeight="1" thickTop="1" thickBot="1">
      <c r="A145" s="159">
        <v>1</v>
      </c>
      <c r="B145" s="160" t="s">
        <v>437</v>
      </c>
      <c r="C145" s="160" t="s">
        <v>418</v>
      </c>
      <c r="D145" s="159" t="s">
        <v>114</v>
      </c>
      <c r="E145" s="159">
        <v>1</v>
      </c>
      <c r="F145" s="159" t="s">
        <v>47</v>
      </c>
      <c r="G145" s="159">
        <v>2</v>
      </c>
      <c r="H145" s="224"/>
      <c r="I145" s="236"/>
    </row>
    <row r="146" spans="1:9" ht="409" customHeight="1" thickTop="1" thickBot="1">
      <c r="A146" s="159">
        <v>2</v>
      </c>
      <c r="B146" s="160" t="s">
        <v>438</v>
      </c>
      <c r="C146" s="160" t="s">
        <v>419</v>
      </c>
      <c r="D146" s="159" t="s">
        <v>114</v>
      </c>
      <c r="E146" s="159">
        <v>1</v>
      </c>
      <c r="F146" s="159" t="s">
        <v>47</v>
      </c>
      <c r="G146" s="159">
        <v>2</v>
      </c>
      <c r="H146" s="224"/>
      <c r="I146" s="236"/>
    </row>
    <row r="147" spans="1:9" ht="409" customHeight="1" thickTop="1" thickBot="1">
      <c r="A147" s="159">
        <v>3</v>
      </c>
      <c r="B147" s="170" t="s">
        <v>439</v>
      </c>
      <c r="C147" s="170" t="s">
        <v>417</v>
      </c>
      <c r="D147" s="172" t="s">
        <v>114</v>
      </c>
      <c r="E147" s="172">
        <v>1</v>
      </c>
      <c r="F147" s="172" t="s">
        <v>47</v>
      </c>
      <c r="G147" s="172">
        <v>2</v>
      </c>
      <c r="H147" s="225"/>
      <c r="I147" s="236"/>
    </row>
    <row r="148" spans="1:9" ht="342" customHeight="1" thickTop="1" thickBot="1">
      <c r="A148" s="159">
        <v>4</v>
      </c>
      <c r="B148" s="226" t="s">
        <v>440</v>
      </c>
      <c r="C148" s="227" t="s">
        <v>377</v>
      </c>
      <c r="D148" s="80" t="s">
        <v>114</v>
      </c>
      <c r="E148" s="81">
        <v>1</v>
      </c>
      <c r="F148" s="80" t="s">
        <v>47</v>
      </c>
      <c r="G148" s="81">
        <v>1</v>
      </c>
      <c r="H148" s="81"/>
      <c r="I148" s="236"/>
    </row>
    <row r="149" spans="1:9" ht="301" customHeight="1" thickTop="1" thickBot="1">
      <c r="A149" s="159">
        <v>5</v>
      </c>
      <c r="B149" s="79" t="s">
        <v>441</v>
      </c>
      <c r="C149" s="228" t="s">
        <v>378</v>
      </c>
      <c r="D149" s="80" t="s">
        <v>114</v>
      </c>
      <c r="E149" s="81">
        <v>1</v>
      </c>
      <c r="F149" s="80" t="s">
        <v>47</v>
      </c>
      <c r="G149" s="81">
        <v>2</v>
      </c>
      <c r="H149" s="81"/>
      <c r="I149" s="236"/>
    </row>
    <row r="150" spans="1:9" ht="409" customHeight="1" thickTop="1" thickBot="1">
      <c r="A150" s="159">
        <v>6</v>
      </c>
      <c r="B150" s="247" t="s">
        <v>442</v>
      </c>
      <c r="C150" s="214" t="s">
        <v>416</v>
      </c>
      <c r="D150" s="213" t="s">
        <v>114</v>
      </c>
      <c r="E150" s="213">
        <v>1</v>
      </c>
      <c r="F150" s="213" t="s">
        <v>47</v>
      </c>
      <c r="G150" s="213">
        <v>2</v>
      </c>
      <c r="H150" s="82"/>
      <c r="I150" s="236"/>
    </row>
    <row r="151" spans="1:9" ht="99.5" thickTop="1" thickBot="1">
      <c r="A151" s="159">
        <v>7</v>
      </c>
      <c r="B151" s="229" t="s">
        <v>443</v>
      </c>
      <c r="C151" s="214" t="s">
        <v>379</v>
      </c>
      <c r="D151" s="213" t="s">
        <v>114</v>
      </c>
      <c r="E151" s="213">
        <v>1</v>
      </c>
      <c r="F151" s="213" t="s">
        <v>47</v>
      </c>
      <c r="G151" s="213">
        <v>2</v>
      </c>
      <c r="H151" s="83"/>
    </row>
    <row r="152" spans="1:9" s="98" customFormat="1" ht="57.5" thickTop="1" thickBot="1">
      <c r="A152" s="159">
        <v>8</v>
      </c>
      <c r="B152" s="230" t="s">
        <v>55</v>
      </c>
      <c r="C152" s="231" t="s">
        <v>274</v>
      </c>
      <c r="D152" s="232" t="s">
        <v>130</v>
      </c>
      <c r="E152" s="232">
        <v>1</v>
      </c>
      <c r="F152" s="232" t="s">
        <v>47</v>
      </c>
      <c r="G152" s="232">
        <v>2</v>
      </c>
      <c r="H152" s="83"/>
    </row>
    <row r="153" spans="1:9" ht="57" thickTop="1" thickBot="1">
      <c r="A153" s="159">
        <v>9</v>
      </c>
      <c r="B153" s="233" t="s">
        <v>420</v>
      </c>
      <c r="C153" s="218" t="s">
        <v>269</v>
      </c>
      <c r="D153" s="234" t="s">
        <v>132</v>
      </c>
      <c r="E153" s="234">
        <v>1</v>
      </c>
      <c r="F153" s="234" t="s">
        <v>47</v>
      </c>
      <c r="G153" s="234">
        <v>2</v>
      </c>
      <c r="H153" s="84"/>
    </row>
    <row r="154" spans="1:9" ht="57" thickTop="1" thickBot="1">
      <c r="A154" s="159">
        <v>10</v>
      </c>
      <c r="B154" s="235" t="s">
        <v>48</v>
      </c>
      <c r="C154" s="218" t="s">
        <v>269</v>
      </c>
      <c r="D154" s="159" t="s">
        <v>132</v>
      </c>
      <c r="E154" s="159">
        <v>1</v>
      </c>
      <c r="F154" s="159" t="s">
        <v>47</v>
      </c>
      <c r="G154" s="159">
        <v>2</v>
      </c>
      <c r="H154" s="58"/>
    </row>
    <row r="155" spans="1:9" ht="43.5" thickTop="1" thickBot="1">
      <c r="A155" s="159">
        <v>11</v>
      </c>
      <c r="B155" s="235" t="s">
        <v>133</v>
      </c>
      <c r="C155" s="231" t="s">
        <v>375</v>
      </c>
      <c r="D155" s="159" t="s">
        <v>130</v>
      </c>
      <c r="E155" s="159">
        <v>1</v>
      </c>
      <c r="F155" s="159" t="s">
        <v>47</v>
      </c>
      <c r="G155" s="159">
        <v>0</v>
      </c>
      <c r="H155" s="58"/>
    </row>
    <row r="156" spans="1:9" ht="29" thickTop="1" thickBot="1">
      <c r="A156" s="159">
        <v>12</v>
      </c>
      <c r="B156" s="160" t="s">
        <v>134</v>
      </c>
      <c r="C156" s="160" t="s">
        <v>380</v>
      </c>
      <c r="D156" s="159" t="s">
        <v>114</v>
      </c>
      <c r="E156" s="159">
        <v>1</v>
      </c>
      <c r="F156" s="159" t="s">
        <v>47</v>
      </c>
      <c r="G156" s="159">
        <v>2</v>
      </c>
      <c r="H156" s="62"/>
    </row>
    <row r="157" spans="1:9" ht="21.5" thickTop="1" thickBot="1">
      <c r="A157" s="272" t="s">
        <v>77</v>
      </c>
      <c r="B157" s="273"/>
      <c r="C157" s="273"/>
      <c r="D157" s="273"/>
      <c r="E157" s="273"/>
      <c r="F157" s="273"/>
      <c r="G157" s="273"/>
      <c r="H157" s="274"/>
    </row>
    <row r="158" spans="1:9" ht="57" thickTop="1" thickBot="1">
      <c r="A158" s="61" t="s">
        <v>37</v>
      </c>
      <c r="B158" s="61" t="s">
        <v>38</v>
      </c>
      <c r="C158" s="61" t="s">
        <v>39</v>
      </c>
      <c r="D158" s="61" t="s">
        <v>40</v>
      </c>
      <c r="E158" s="61" t="s">
        <v>41</v>
      </c>
      <c r="F158" s="61" t="s">
        <v>42</v>
      </c>
      <c r="G158" s="61" t="s">
        <v>43</v>
      </c>
      <c r="H158" s="223" t="s">
        <v>44</v>
      </c>
    </row>
    <row r="159" spans="1:9" ht="43" thickTop="1" thickBot="1">
      <c r="A159" s="159">
        <v>1</v>
      </c>
      <c r="B159" s="177" t="s">
        <v>78</v>
      </c>
      <c r="C159" s="105" t="s">
        <v>309</v>
      </c>
      <c r="D159" s="159" t="s">
        <v>79</v>
      </c>
      <c r="E159" s="159">
        <v>1</v>
      </c>
      <c r="F159" s="159" t="s">
        <v>47</v>
      </c>
      <c r="G159" s="159">
        <v>1</v>
      </c>
      <c r="H159" s="222"/>
    </row>
    <row r="160" spans="1:9" ht="29" thickTop="1" thickBot="1">
      <c r="A160" s="159">
        <v>2</v>
      </c>
      <c r="B160" s="179" t="s">
        <v>80</v>
      </c>
      <c r="C160" s="195" t="s">
        <v>310</v>
      </c>
      <c r="D160" s="159" t="s">
        <v>79</v>
      </c>
      <c r="E160" s="159">
        <v>1</v>
      </c>
      <c r="F160" s="159" t="s">
        <v>47</v>
      </c>
      <c r="G160" s="159">
        <v>1</v>
      </c>
      <c r="H160" s="223"/>
    </row>
    <row r="161" spans="1:8" ht="15.5" thickTop="1" thickBot="1">
      <c r="A161" s="159">
        <v>3</v>
      </c>
      <c r="B161" s="185" t="s">
        <v>362</v>
      </c>
      <c r="C161" s="186" t="s">
        <v>363</v>
      </c>
      <c r="D161" s="159" t="s">
        <v>79</v>
      </c>
      <c r="E161" s="159">
        <v>1</v>
      </c>
      <c r="F161" s="159" t="s">
        <v>47</v>
      </c>
      <c r="G161" s="159">
        <v>2</v>
      </c>
      <c r="H161" s="223"/>
    </row>
    <row r="162" spans="1:8" ht="15" thickTop="1"/>
  </sheetData>
  <mergeCells count="84">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16:H16"/>
    <mergeCell ref="A17:H17"/>
    <mergeCell ref="A18:H18"/>
    <mergeCell ref="A19:H19"/>
    <mergeCell ref="A20:H20"/>
    <mergeCell ref="A21:H21"/>
    <mergeCell ref="A22:H22"/>
    <mergeCell ref="A23:H23"/>
    <mergeCell ref="A24:H24"/>
    <mergeCell ref="A25:H25"/>
    <mergeCell ref="A26:H26"/>
    <mergeCell ref="A57:H57"/>
    <mergeCell ref="A66:H66"/>
    <mergeCell ref="A67:H67"/>
    <mergeCell ref="A68:H68"/>
    <mergeCell ref="A69:H69"/>
    <mergeCell ref="A70:H70"/>
    <mergeCell ref="A71:H71"/>
    <mergeCell ref="A72:H72"/>
    <mergeCell ref="A73:H73"/>
    <mergeCell ref="A74:H74"/>
    <mergeCell ref="A75:H75"/>
    <mergeCell ref="A80:H80"/>
    <mergeCell ref="A84:H84"/>
    <mergeCell ref="A85:H85"/>
    <mergeCell ref="A86:H86"/>
    <mergeCell ref="A87:H87"/>
    <mergeCell ref="A88:H88"/>
    <mergeCell ref="A89:H89"/>
    <mergeCell ref="A90:H90"/>
    <mergeCell ref="A91:H91"/>
    <mergeCell ref="A92:H92"/>
    <mergeCell ref="A93:H93"/>
    <mergeCell ref="A106:H106"/>
    <mergeCell ref="A110:H110"/>
    <mergeCell ref="A111:H111"/>
    <mergeCell ref="A112:H112"/>
    <mergeCell ref="A113:H113"/>
    <mergeCell ref="A114:H114"/>
    <mergeCell ref="A115:H115"/>
    <mergeCell ref="A116:H116"/>
    <mergeCell ref="A117:H117"/>
    <mergeCell ref="A118:H118"/>
    <mergeCell ref="A119:H119"/>
    <mergeCell ref="A129:H129"/>
    <mergeCell ref="A134:H134"/>
    <mergeCell ref="A135:H135"/>
    <mergeCell ref="A136:H136"/>
    <mergeCell ref="A137:H137"/>
    <mergeCell ref="A138:H138"/>
    <mergeCell ref="A157:H157"/>
    <mergeCell ref="A139:H139"/>
    <mergeCell ref="A140:H140"/>
    <mergeCell ref="A141:H141"/>
    <mergeCell ref="A142:H142"/>
    <mergeCell ref="A143:H143"/>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5"/>
  <sheetViews>
    <sheetView topLeftCell="A53" workbookViewId="0">
      <selection activeCell="H70" sqref="H70"/>
    </sheetView>
  </sheetViews>
  <sheetFormatPr defaultColWidth="14.453125" defaultRowHeight="14.5"/>
  <cols>
    <col min="1" max="1" width="5.1796875" style="12" customWidth="1"/>
    <col min="2" max="2" width="52" style="12" customWidth="1"/>
    <col min="3" max="3" width="27.453125" style="12" customWidth="1"/>
    <col min="4" max="4" width="22" style="12" customWidth="1"/>
    <col min="5" max="5" width="15.453125" style="12" customWidth="1"/>
    <col min="6" max="6" width="23.453125" style="12" customWidth="1"/>
    <col min="7" max="7" width="14.453125" style="12" customWidth="1"/>
    <col min="8" max="8" width="25" style="12" customWidth="1"/>
    <col min="9" max="10" width="8.7265625" style="1" customWidth="1"/>
    <col min="11" max="16384" width="14.453125" style="1"/>
  </cols>
  <sheetData>
    <row r="1" spans="1:8">
      <c r="A1" s="268" t="s">
        <v>20</v>
      </c>
      <c r="B1" s="266"/>
      <c r="C1" s="266"/>
      <c r="D1" s="266"/>
      <c r="E1" s="266"/>
      <c r="F1" s="266"/>
      <c r="G1" s="266"/>
      <c r="H1" s="266"/>
    </row>
    <row r="2" spans="1:8" ht="20.5">
      <c r="A2" s="269" t="s">
        <v>21</v>
      </c>
      <c r="B2" s="269"/>
      <c r="C2" s="269"/>
      <c r="D2" s="269"/>
      <c r="E2" s="269"/>
      <c r="F2" s="269"/>
      <c r="G2" s="269"/>
      <c r="H2" s="269"/>
    </row>
    <row r="3" spans="1:8" ht="20.5">
      <c r="A3" s="270" t="str">
        <f>'Информация о Чемпионате'!B4</f>
        <v>Региональный этап Чемпионата</v>
      </c>
      <c r="B3" s="270"/>
      <c r="C3" s="270"/>
      <c r="D3" s="270"/>
      <c r="E3" s="270"/>
      <c r="F3" s="270"/>
      <c r="G3" s="270"/>
      <c r="H3" s="270"/>
    </row>
    <row r="4" spans="1:8" ht="20.5">
      <c r="A4" s="269" t="s">
        <v>22</v>
      </c>
      <c r="B4" s="269"/>
      <c r="C4" s="269"/>
      <c r="D4" s="269"/>
      <c r="E4" s="269"/>
      <c r="F4" s="269"/>
      <c r="G4" s="269"/>
      <c r="H4" s="269"/>
    </row>
    <row r="5" spans="1:8" ht="20">
      <c r="A5" s="271" t="str">
        <f>'Информация о Чемпионате'!B3</f>
        <v>Промышленная механика и монтаж</v>
      </c>
      <c r="B5" s="271"/>
      <c r="C5" s="271"/>
      <c r="D5" s="271"/>
      <c r="E5" s="271"/>
      <c r="F5" s="271"/>
      <c r="G5" s="271"/>
      <c r="H5" s="271"/>
    </row>
    <row r="6" spans="1:8">
      <c r="A6" s="265" t="s">
        <v>23</v>
      </c>
      <c r="B6" s="266"/>
      <c r="C6" s="266"/>
      <c r="D6" s="266"/>
      <c r="E6" s="266"/>
      <c r="F6" s="266"/>
      <c r="G6" s="266"/>
      <c r="H6" s="266"/>
    </row>
    <row r="7" spans="1:8" ht="15.5">
      <c r="A7" s="265" t="s">
        <v>24</v>
      </c>
      <c r="B7" s="265"/>
      <c r="C7" s="267" t="str">
        <f>'Информация о Чемпионате'!B5</f>
        <v>Томская область</v>
      </c>
      <c r="D7" s="267"/>
      <c r="E7" s="267"/>
      <c r="F7" s="267"/>
      <c r="G7" s="267"/>
      <c r="H7" s="267"/>
    </row>
    <row r="8" spans="1:8" ht="15.5">
      <c r="A8" s="265" t="s">
        <v>25</v>
      </c>
      <c r="B8" s="265"/>
      <c r="C8" s="265"/>
      <c r="D8" s="267" t="str">
        <f>'Информация о Чемпионате'!B6</f>
        <v>Областное государственное бюджетное профессиональное образовательное учреждение «Томский политехнический техникум»</v>
      </c>
      <c r="E8" s="267"/>
      <c r="F8" s="267"/>
      <c r="G8" s="267"/>
      <c r="H8" s="267"/>
    </row>
    <row r="9" spans="1:8" ht="15">
      <c r="A9" s="265" t="s">
        <v>26</v>
      </c>
      <c r="B9" s="265"/>
      <c r="C9" s="265" t="str">
        <f>'Информация о Чемпионате'!B7</f>
        <v>Томская область, г. Томск, ул. Смирнова 44/1, пом. 1101, аудитория 103, 104</v>
      </c>
      <c r="D9" s="265"/>
      <c r="E9" s="265"/>
      <c r="F9" s="265"/>
      <c r="G9" s="265"/>
      <c r="H9" s="265"/>
    </row>
    <row r="10" spans="1:8" ht="15">
      <c r="A10" s="265" t="s">
        <v>27</v>
      </c>
      <c r="B10" s="265"/>
      <c r="C10" s="265" t="str">
        <f>'Информация о Чемпионате'!B9</f>
        <v>Шабалин Вадим Сергеевич</v>
      </c>
      <c r="D10" s="265"/>
      <c r="E10" s="265" t="str">
        <f>'Информация о Чемпионате'!B10</f>
        <v>vadim.shabalin,1991@mail.ru</v>
      </c>
      <c r="F10" s="265"/>
      <c r="G10" s="265" t="str">
        <f>'Информация о Чемпионате'!B11</f>
        <v>8-909-547-95-55</v>
      </c>
      <c r="H10" s="265"/>
    </row>
    <row r="11" spans="1:8" ht="15.75" customHeight="1">
      <c r="A11" s="265" t="s">
        <v>28</v>
      </c>
      <c r="B11" s="265"/>
      <c r="C11" s="265" t="str">
        <f>'Информация о Чемпионате'!B12</f>
        <v>Метелькова Елена Александровна</v>
      </c>
      <c r="D11" s="265"/>
      <c r="E11" s="265" t="str">
        <f>'Информация о Чемпионате'!B13</f>
        <v>moongirl-09@mail.ru</v>
      </c>
      <c r="F11" s="265"/>
      <c r="G11" s="265" t="str">
        <f>'Информация о Чемпионате'!B14</f>
        <v>8-953-925-60-83</v>
      </c>
      <c r="H11" s="265"/>
    </row>
    <row r="12" spans="1:8" ht="15.75" customHeight="1">
      <c r="A12" s="265" t="s">
        <v>29</v>
      </c>
      <c r="B12" s="265"/>
      <c r="C12" s="265">
        <f>'Информация о Чемпионате'!B17</f>
        <v>13</v>
      </c>
      <c r="D12" s="265"/>
      <c r="E12" s="265"/>
      <c r="F12" s="265"/>
      <c r="G12" s="265"/>
      <c r="H12" s="265"/>
    </row>
    <row r="13" spans="1:8" ht="15">
      <c r="A13" s="265" t="s">
        <v>30</v>
      </c>
      <c r="B13" s="265"/>
      <c r="C13" s="265">
        <f>'Информация о Чемпионате'!B15</f>
        <v>6</v>
      </c>
      <c r="D13" s="265"/>
      <c r="E13" s="265"/>
      <c r="F13" s="265"/>
      <c r="G13" s="265"/>
      <c r="H13" s="265"/>
    </row>
    <row r="14" spans="1:8" ht="15">
      <c r="A14" s="265" t="s">
        <v>31</v>
      </c>
      <c r="B14" s="265"/>
      <c r="C14" s="265">
        <f>'Информация о Чемпионате'!B16</f>
        <v>2</v>
      </c>
      <c r="D14" s="265"/>
      <c r="E14" s="265"/>
      <c r="F14" s="265"/>
      <c r="G14" s="265"/>
      <c r="H14" s="265"/>
    </row>
    <row r="15" spans="1:8" ht="15">
      <c r="A15" s="265" t="s">
        <v>32</v>
      </c>
      <c r="B15" s="265"/>
      <c r="C15" s="265" t="str">
        <f>'Информация о Чемпионате'!B8</f>
        <v>24.02.2026-28.02.2026</v>
      </c>
      <c r="D15" s="265"/>
      <c r="E15" s="265"/>
      <c r="F15" s="265"/>
      <c r="G15" s="265"/>
      <c r="H15" s="265"/>
    </row>
    <row r="17" spans="1:8" ht="20.5">
      <c r="A17" s="254" t="s">
        <v>135</v>
      </c>
      <c r="B17" s="255"/>
      <c r="C17" s="255"/>
      <c r="D17" s="255"/>
      <c r="E17" s="255"/>
      <c r="F17" s="255"/>
      <c r="G17" s="255"/>
      <c r="H17" s="255"/>
    </row>
    <row r="18" spans="1:8" ht="15">
      <c r="A18" s="315" t="s">
        <v>136</v>
      </c>
      <c r="B18" s="315"/>
      <c r="C18" s="315"/>
      <c r="D18" s="315"/>
      <c r="E18" s="315"/>
      <c r="F18" s="315"/>
      <c r="G18" s="315"/>
      <c r="H18" s="315"/>
    </row>
    <row r="19" spans="1:8" ht="56">
      <c r="A19" s="5" t="s">
        <v>37</v>
      </c>
      <c r="B19" s="5" t="s">
        <v>38</v>
      </c>
      <c r="C19" s="6" t="s">
        <v>39</v>
      </c>
      <c r="D19" s="13" t="s">
        <v>40</v>
      </c>
      <c r="E19" s="13" t="s">
        <v>41</v>
      </c>
      <c r="F19" s="13" t="s">
        <v>42</v>
      </c>
      <c r="G19" s="13" t="s">
        <v>43</v>
      </c>
      <c r="H19" s="13" t="s">
        <v>44</v>
      </c>
    </row>
    <row r="20" spans="1:8" ht="26">
      <c r="A20" s="14">
        <v>1</v>
      </c>
      <c r="B20" s="15" t="s">
        <v>137</v>
      </c>
      <c r="C20" s="15" t="s">
        <v>138</v>
      </c>
      <c r="D20" s="16" t="s">
        <v>139</v>
      </c>
      <c r="E20" s="17">
        <v>300</v>
      </c>
      <c r="F20" s="17" t="s">
        <v>140</v>
      </c>
      <c r="G20" s="237">
        <f>E20*6</f>
        <v>1800</v>
      </c>
      <c r="H20" s="239"/>
    </row>
    <row r="21" spans="1:8" ht="26">
      <c r="A21" s="14">
        <v>2</v>
      </c>
      <c r="B21" s="15" t="s">
        <v>141</v>
      </c>
      <c r="C21" s="15" t="s">
        <v>142</v>
      </c>
      <c r="D21" s="16" t="s">
        <v>139</v>
      </c>
      <c r="E21" s="17">
        <v>1</v>
      </c>
      <c r="F21" s="17" t="s">
        <v>47</v>
      </c>
      <c r="G21" s="237">
        <f t="shared" ref="G21:G34" si="0">E21*6</f>
        <v>6</v>
      </c>
      <c r="H21" s="239"/>
    </row>
    <row r="22" spans="1:8">
      <c r="A22" s="14">
        <v>3</v>
      </c>
      <c r="B22" s="15" t="s">
        <v>143</v>
      </c>
      <c r="C22" s="15" t="s">
        <v>144</v>
      </c>
      <c r="D22" s="16" t="s">
        <v>139</v>
      </c>
      <c r="E22" s="17">
        <v>130</v>
      </c>
      <c r="F22" s="17" t="s">
        <v>140</v>
      </c>
      <c r="G22" s="237">
        <f t="shared" si="0"/>
        <v>780</v>
      </c>
      <c r="H22" s="239"/>
    </row>
    <row r="23" spans="1:8" ht="26">
      <c r="A23" s="14">
        <v>4</v>
      </c>
      <c r="B23" s="15" t="s">
        <v>145</v>
      </c>
      <c r="C23" s="15" t="s">
        <v>146</v>
      </c>
      <c r="D23" s="16" t="s">
        <v>139</v>
      </c>
      <c r="E23" s="17">
        <v>165</v>
      </c>
      <c r="F23" s="17" t="s">
        <v>140</v>
      </c>
      <c r="G23" s="237">
        <f t="shared" si="0"/>
        <v>990</v>
      </c>
      <c r="H23" s="239"/>
    </row>
    <row r="24" spans="1:8" ht="26">
      <c r="A24" s="14">
        <v>5</v>
      </c>
      <c r="B24" s="15" t="s">
        <v>147</v>
      </c>
      <c r="C24" s="15" t="s">
        <v>146</v>
      </c>
      <c r="D24" s="16" t="s">
        <v>139</v>
      </c>
      <c r="E24" s="17">
        <v>12</v>
      </c>
      <c r="F24" s="17" t="s">
        <v>140</v>
      </c>
      <c r="G24" s="237">
        <f t="shared" si="0"/>
        <v>72</v>
      </c>
      <c r="H24" s="239"/>
    </row>
    <row r="25" spans="1:8">
      <c r="A25" s="14">
        <v>6</v>
      </c>
      <c r="B25" s="15" t="s">
        <v>148</v>
      </c>
      <c r="C25" s="18" t="s">
        <v>149</v>
      </c>
      <c r="D25" s="16" t="s">
        <v>139</v>
      </c>
      <c r="E25" s="17">
        <v>1</v>
      </c>
      <c r="F25" s="17" t="s">
        <v>47</v>
      </c>
      <c r="G25" s="237">
        <f t="shared" si="0"/>
        <v>6</v>
      </c>
      <c r="H25" s="239"/>
    </row>
    <row r="26" spans="1:8">
      <c r="A26" s="14">
        <v>7</v>
      </c>
      <c r="B26" s="15" t="s">
        <v>150</v>
      </c>
      <c r="C26" s="15" t="s">
        <v>151</v>
      </c>
      <c r="D26" s="16" t="s">
        <v>139</v>
      </c>
      <c r="E26" s="17">
        <v>2</v>
      </c>
      <c r="F26" s="17" t="s">
        <v>47</v>
      </c>
      <c r="G26" s="237">
        <f t="shared" si="0"/>
        <v>12</v>
      </c>
      <c r="H26" s="239"/>
    </row>
    <row r="27" spans="1:8">
      <c r="A27" s="14">
        <v>8</v>
      </c>
      <c r="B27" s="15" t="s">
        <v>152</v>
      </c>
      <c r="C27" s="15" t="s">
        <v>153</v>
      </c>
      <c r="D27" s="16" t="s">
        <v>139</v>
      </c>
      <c r="E27" s="17">
        <v>4</v>
      </c>
      <c r="F27" s="17" t="s">
        <v>47</v>
      </c>
      <c r="G27" s="237">
        <f t="shared" si="0"/>
        <v>24</v>
      </c>
      <c r="H27" s="239"/>
    </row>
    <row r="28" spans="1:8" ht="26">
      <c r="A28" s="14">
        <v>9</v>
      </c>
      <c r="B28" s="19" t="s">
        <v>154</v>
      </c>
      <c r="C28" s="19" t="s">
        <v>155</v>
      </c>
      <c r="D28" s="16" t="s">
        <v>139</v>
      </c>
      <c r="E28" s="17">
        <v>1</v>
      </c>
      <c r="F28" s="17" t="s">
        <v>47</v>
      </c>
      <c r="G28" s="237">
        <f t="shared" si="0"/>
        <v>6</v>
      </c>
      <c r="H28" s="239"/>
    </row>
    <row r="29" spans="1:8" ht="26">
      <c r="A29" s="20">
        <v>10</v>
      </c>
      <c r="B29" s="21" t="s">
        <v>156</v>
      </c>
      <c r="C29" s="21" t="s">
        <v>157</v>
      </c>
      <c r="D29" s="22" t="s">
        <v>139</v>
      </c>
      <c r="E29" s="20">
        <v>1</v>
      </c>
      <c r="F29" s="23" t="s">
        <v>158</v>
      </c>
      <c r="G29" s="237">
        <f t="shared" si="0"/>
        <v>6</v>
      </c>
      <c r="H29" s="30"/>
    </row>
    <row r="30" spans="1:8" ht="26">
      <c r="A30" s="20">
        <v>11</v>
      </c>
      <c r="B30" s="21" t="s">
        <v>159</v>
      </c>
      <c r="C30" s="21" t="s">
        <v>160</v>
      </c>
      <c r="D30" s="22" t="s">
        <v>139</v>
      </c>
      <c r="E30" s="24">
        <v>1</v>
      </c>
      <c r="F30" s="23" t="s">
        <v>158</v>
      </c>
      <c r="G30" s="237">
        <f t="shared" si="0"/>
        <v>6</v>
      </c>
      <c r="H30" s="30"/>
    </row>
    <row r="31" spans="1:8" ht="26">
      <c r="A31" s="20">
        <v>12</v>
      </c>
      <c r="B31" s="21" t="s">
        <v>161</v>
      </c>
      <c r="C31" s="21" t="s">
        <v>160</v>
      </c>
      <c r="D31" s="22" t="s">
        <v>139</v>
      </c>
      <c r="E31" s="24">
        <v>1</v>
      </c>
      <c r="F31" s="23" t="s">
        <v>158</v>
      </c>
      <c r="G31" s="237">
        <f t="shared" si="0"/>
        <v>6</v>
      </c>
      <c r="H31" s="30"/>
    </row>
    <row r="32" spans="1:8" ht="26">
      <c r="A32" s="20">
        <v>13</v>
      </c>
      <c r="B32" s="21" t="s">
        <v>162</v>
      </c>
      <c r="C32" s="21" t="s">
        <v>163</v>
      </c>
      <c r="D32" s="22" t="s">
        <v>139</v>
      </c>
      <c r="E32" s="24">
        <v>2</v>
      </c>
      <c r="F32" s="23" t="s">
        <v>158</v>
      </c>
      <c r="G32" s="237">
        <f t="shared" si="0"/>
        <v>12</v>
      </c>
      <c r="H32" s="30"/>
    </row>
    <row r="33" spans="1:8" ht="26">
      <c r="A33" s="20">
        <v>14</v>
      </c>
      <c r="B33" s="21" t="s">
        <v>164</v>
      </c>
      <c r="C33" s="21" t="s">
        <v>165</v>
      </c>
      <c r="D33" s="22" t="s">
        <v>139</v>
      </c>
      <c r="E33" s="24">
        <v>1</v>
      </c>
      <c r="F33" s="23" t="s">
        <v>158</v>
      </c>
      <c r="G33" s="237">
        <f t="shared" si="0"/>
        <v>6</v>
      </c>
      <c r="H33" s="30"/>
    </row>
    <row r="34" spans="1:8" ht="26">
      <c r="A34" s="20">
        <v>15</v>
      </c>
      <c r="B34" s="21" t="s">
        <v>166</v>
      </c>
      <c r="C34" s="21" t="s">
        <v>167</v>
      </c>
      <c r="D34" s="22" t="s">
        <v>139</v>
      </c>
      <c r="E34" s="24">
        <v>1</v>
      </c>
      <c r="F34" s="23" t="s">
        <v>158</v>
      </c>
      <c r="G34" s="237">
        <f t="shared" si="0"/>
        <v>6</v>
      </c>
      <c r="H34" s="30"/>
    </row>
    <row r="35" spans="1:8">
      <c r="A35" s="25">
        <v>16</v>
      </c>
      <c r="B35" s="26" t="s">
        <v>168</v>
      </c>
      <c r="C35" s="26" t="s">
        <v>169</v>
      </c>
      <c r="D35" s="16" t="s">
        <v>139</v>
      </c>
      <c r="E35" s="27">
        <v>1</v>
      </c>
      <c r="F35" s="28" t="s">
        <v>158</v>
      </c>
      <c r="G35" s="238">
        <v>2</v>
      </c>
      <c r="H35" s="30"/>
    </row>
    <row r="36" spans="1:8">
      <c r="A36" s="311" t="s">
        <v>170</v>
      </c>
      <c r="B36" s="311"/>
      <c r="C36" s="311"/>
      <c r="D36" s="311"/>
      <c r="E36" s="311"/>
      <c r="F36" s="311"/>
      <c r="G36" s="311"/>
      <c r="H36" s="316"/>
    </row>
    <row r="37" spans="1:8" ht="20.5">
      <c r="A37" s="254" t="s">
        <v>135</v>
      </c>
      <c r="B37" s="255"/>
      <c r="C37" s="255"/>
      <c r="D37" s="255"/>
      <c r="E37" s="255"/>
      <c r="F37" s="255"/>
      <c r="G37" s="255"/>
      <c r="H37" s="255"/>
    </row>
    <row r="38" spans="1:8" s="11" customFormat="1" ht="28">
      <c r="A38" s="31" t="s">
        <v>37</v>
      </c>
      <c r="B38" s="31" t="s">
        <v>38</v>
      </c>
      <c r="C38" s="31" t="s">
        <v>39</v>
      </c>
      <c r="D38" s="31" t="s">
        <v>40</v>
      </c>
      <c r="E38" s="31" t="s">
        <v>41</v>
      </c>
      <c r="F38" s="31" t="s">
        <v>42</v>
      </c>
      <c r="G38" s="31" t="s">
        <v>43</v>
      </c>
      <c r="H38" s="31" t="s">
        <v>118</v>
      </c>
    </row>
    <row r="39" spans="1:8" s="11" customFormat="1" ht="28">
      <c r="A39" s="32">
        <v>1</v>
      </c>
      <c r="B39" s="33" t="s">
        <v>171</v>
      </c>
      <c r="C39" s="33" t="s">
        <v>172</v>
      </c>
      <c r="D39" s="34" t="s">
        <v>173</v>
      </c>
      <c r="E39" s="34">
        <v>20</v>
      </c>
      <c r="F39" s="34" t="s">
        <v>47</v>
      </c>
      <c r="G39" s="34">
        <f>E39*6</f>
        <v>120</v>
      </c>
      <c r="H39" s="35"/>
    </row>
    <row r="40" spans="1:8" s="11" customFormat="1" ht="28">
      <c r="A40" s="32">
        <v>2</v>
      </c>
      <c r="B40" s="36" t="s">
        <v>174</v>
      </c>
      <c r="C40" s="36" t="s">
        <v>175</v>
      </c>
      <c r="D40" s="34" t="s">
        <v>173</v>
      </c>
      <c r="E40" s="34">
        <v>20</v>
      </c>
      <c r="F40" s="34" t="s">
        <v>47</v>
      </c>
      <c r="G40" s="34">
        <f t="shared" ref="G40:G43" si="1">E40*6</f>
        <v>120</v>
      </c>
      <c r="H40" s="35"/>
    </row>
    <row r="41" spans="1:8" s="11" customFormat="1" ht="28">
      <c r="A41" s="32">
        <v>3</v>
      </c>
      <c r="B41" s="36" t="s">
        <v>176</v>
      </c>
      <c r="C41" s="36" t="s">
        <v>175</v>
      </c>
      <c r="D41" s="34" t="s">
        <v>173</v>
      </c>
      <c r="E41" s="34">
        <v>10</v>
      </c>
      <c r="F41" s="34" t="s">
        <v>47</v>
      </c>
      <c r="G41" s="34">
        <f t="shared" si="1"/>
        <v>60</v>
      </c>
      <c r="H41" s="35"/>
    </row>
    <row r="42" spans="1:8" s="11" customFormat="1" ht="28">
      <c r="A42" s="32">
        <v>4</v>
      </c>
      <c r="B42" s="36" t="s">
        <v>177</v>
      </c>
      <c r="C42" s="36" t="s">
        <v>175</v>
      </c>
      <c r="D42" s="34" t="s">
        <v>173</v>
      </c>
      <c r="E42" s="34">
        <v>5</v>
      </c>
      <c r="F42" s="34" t="s">
        <v>47</v>
      </c>
      <c r="G42" s="34">
        <f t="shared" si="1"/>
        <v>30</v>
      </c>
      <c r="H42" s="35"/>
    </row>
    <row r="43" spans="1:8" s="11" customFormat="1" ht="28">
      <c r="A43" s="32">
        <v>5</v>
      </c>
      <c r="B43" s="36" t="s">
        <v>178</v>
      </c>
      <c r="C43" s="36" t="s">
        <v>175</v>
      </c>
      <c r="D43" s="34" t="s">
        <v>173</v>
      </c>
      <c r="E43" s="34">
        <v>10</v>
      </c>
      <c r="F43" s="34" t="s">
        <v>47</v>
      </c>
      <c r="G43" s="34">
        <f t="shared" si="1"/>
        <v>60</v>
      </c>
      <c r="H43" s="35"/>
    </row>
    <row r="44" spans="1:8" s="11" customFormat="1">
      <c r="A44" s="311" t="s">
        <v>179</v>
      </c>
      <c r="B44" s="311"/>
      <c r="C44" s="311"/>
      <c r="D44" s="311"/>
      <c r="E44" s="311"/>
      <c r="F44" s="311"/>
      <c r="G44" s="311"/>
      <c r="H44" s="311"/>
    </row>
    <row r="45" spans="1:8" customFormat="1" ht="20.5">
      <c r="A45" s="254" t="s">
        <v>135</v>
      </c>
      <c r="B45" s="255"/>
      <c r="C45" s="255"/>
      <c r="D45" s="255"/>
      <c r="E45" s="255"/>
      <c r="F45" s="255"/>
      <c r="G45" s="255"/>
      <c r="H45" s="255"/>
    </row>
    <row r="46" spans="1:8" customFormat="1" ht="42">
      <c r="A46" s="37" t="s">
        <v>37</v>
      </c>
      <c r="B46" s="37" t="s">
        <v>38</v>
      </c>
      <c r="C46" s="37" t="s">
        <v>39</v>
      </c>
      <c r="D46" s="37" t="s">
        <v>40</v>
      </c>
      <c r="E46" s="37" t="s">
        <v>41</v>
      </c>
      <c r="F46" s="37" t="s">
        <v>42</v>
      </c>
      <c r="G46" s="37" t="s">
        <v>43</v>
      </c>
      <c r="H46" s="37" t="s">
        <v>118</v>
      </c>
    </row>
    <row r="47" spans="1:8" customFormat="1">
      <c r="A47" s="38">
        <v>1</v>
      </c>
      <c r="B47" s="26" t="s">
        <v>180</v>
      </c>
      <c r="C47" s="26" t="s">
        <v>181</v>
      </c>
      <c r="D47" s="16" t="s">
        <v>173</v>
      </c>
      <c r="E47" s="29">
        <v>5</v>
      </c>
      <c r="F47" s="29" t="s">
        <v>182</v>
      </c>
      <c r="G47" s="29">
        <f>E47*6</f>
        <v>30</v>
      </c>
      <c r="H47" s="39"/>
    </row>
    <row r="48" spans="1:8" customFormat="1">
      <c r="A48" s="40">
        <v>2</v>
      </c>
      <c r="B48" s="39" t="s">
        <v>183</v>
      </c>
      <c r="C48" s="39" t="s">
        <v>184</v>
      </c>
      <c r="D48" s="16" t="s">
        <v>173</v>
      </c>
      <c r="E48" s="41">
        <v>1</v>
      </c>
      <c r="F48" s="41" t="s">
        <v>47</v>
      </c>
      <c r="G48" s="29">
        <f t="shared" ref="G48:G53" si="2">E48*6</f>
        <v>6</v>
      </c>
      <c r="H48" s="39"/>
    </row>
    <row r="49" spans="1:8" customFormat="1">
      <c r="A49" s="40">
        <v>3</v>
      </c>
      <c r="B49" s="39" t="s">
        <v>185</v>
      </c>
      <c r="C49" s="39" t="s">
        <v>181</v>
      </c>
      <c r="D49" s="16" t="s">
        <v>173</v>
      </c>
      <c r="E49" s="41">
        <v>1</v>
      </c>
      <c r="F49" s="41" t="s">
        <v>47</v>
      </c>
      <c r="G49" s="29">
        <f t="shared" si="2"/>
        <v>6</v>
      </c>
      <c r="H49" s="39"/>
    </row>
    <row r="50" spans="1:8" customFormat="1">
      <c r="A50" s="40">
        <v>4</v>
      </c>
      <c r="B50" s="39" t="s">
        <v>186</v>
      </c>
      <c r="C50" s="39" t="s">
        <v>187</v>
      </c>
      <c r="D50" s="16" t="s">
        <v>173</v>
      </c>
      <c r="E50" s="41">
        <v>10</v>
      </c>
      <c r="F50" s="41" t="s">
        <v>47</v>
      </c>
      <c r="G50" s="29">
        <f t="shared" si="2"/>
        <v>60</v>
      </c>
      <c r="H50" s="39"/>
    </row>
    <row r="51" spans="1:8" customFormat="1">
      <c r="A51" s="40">
        <v>5</v>
      </c>
      <c r="B51" s="39" t="s">
        <v>188</v>
      </c>
      <c r="C51" s="39" t="s">
        <v>189</v>
      </c>
      <c r="D51" s="16" t="s">
        <v>173</v>
      </c>
      <c r="E51" s="41">
        <v>10</v>
      </c>
      <c r="F51" s="41" t="s">
        <v>47</v>
      </c>
      <c r="G51" s="29">
        <f t="shared" si="2"/>
        <v>60</v>
      </c>
      <c r="H51" s="39"/>
    </row>
    <row r="52" spans="1:8" customFormat="1">
      <c r="A52" s="40">
        <v>6</v>
      </c>
      <c r="B52" s="39" t="s">
        <v>190</v>
      </c>
      <c r="C52" s="39" t="s">
        <v>191</v>
      </c>
      <c r="D52" s="16" t="s">
        <v>173</v>
      </c>
      <c r="E52" s="41">
        <v>1</v>
      </c>
      <c r="F52" s="41" t="s">
        <v>47</v>
      </c>
      <c r="G52" s="29">
        <f t="shared" si="2"/>
        <v>6</v>
      </c>
      <c r="H52" s="39"/>
    </row>
    <row r="53" spans="1:8" customFormat="1">
      <c r="A53" s="40">
        <v>7</v>
      </c>
      <c r="B53" s="39" t="s">
        <v>192</v>
      </c>
      <c r="C53" s="39" t="s">
        <v>193</v>
      </c>
      <c r="D53" s="16" t="s">
        <v>173</v>
      </c>
      <c r="E53" s="41">
        <v>1</v>
      </c>
      <c r="F53" s="41" t="s">
        <v>47</v>
      </c>
      <c r="G53" s="29">
        <f t="shared" si="2"/>
        <v>6</v>
      </c>
      <c r="H53" s="39"/>
    </row>
    <row r="54" spans="1:8">
      <c r="A54" s="311" t="s">
        <v>194</v>
      </c>
      <c r="B54" s="311"/>
      <c r="C54" s="311"/>
      <c r="D54" s="311"/>
      <c r="E54" s="311"/>
      <c r="F54" s="311"/>
      <c r="G54" s="311"/>
      <c r="H54" s="311"/>
    </row>
    <row r="55" spans="1:8" ht="20.5">
      <c r="A55" s="254" t="s">
        <v>135</v>
      </c>
      <c r="B55" s="261"/>
      <c r="C55" s="261"/>
      <c r="D55" s="261"/>
      <c r="E55" s="261"/>
      <c r="F55" s="261"/>
      <c r="G55" s="261"/>
      <c r="H55" s="261"/>
    </row>
    <row r="56" spans="1:8" ht="28">
      <c r="A56" s="33" t="s">
        <v>37</v>
      </c>
      <c r="B56" s="31" t="s">
        <v>38</v>
      </c>
      <c r="C56" s="31" t="s">
        <v>39</v>
      </c>
      <c r="D56" s="31" t="s">
        <v>40</v>
      </c>
      <c r="E56" s="31" t="s">
        <v>41</v>
      </c>
      <c r="F56" s="31" t="s">
        <v>42</v>
      </c>
      <c r="G56" s="31" t="s">
        <v>43</v>
      </c>
      <c r="H56" s="31" t="s">
        <v>118</v>
      </c>
    </row>
    <row r="57" spans="1:8">
      <c r="A57" s="33" t="s">
        <v>195</v>
      </c>
      <c r="B57" s="33" t="s">
        <v>196</v>
      </c>
      <c r="C57" s="33">
        <v>1206</v>
      </c>
      <c r="D57" s="31" t="s">
        <v>139</v>
      </c>
      <c r="E57" s="31">
        <v>1</v>
      </c>
      <c r="F57" s="31" t="s">
        <v>158</v>
      </c>
      <c r="G57" s="31">
        <f>E57*6</f>
        <v>6</v>
      </c>
      <c r="H57" s="31"/>
    </row>
    <row r="58" spans="1:8">
      <c r="A58" s="33">
        <v>2</v>
      </c>
      <c r="B58" s="33" t="s">
        <v>197</v>
      </c>
      <c r="C58" s="33" t="s">
        <v>198</v>
      </c>
      <c r="D58" s="31" t="s">
        <v>139</v>
      </c>
      <c r="E58" s="31">
        <v>1</v>
      </c>
      <c r="F58" s="31" t="s">
        <v>158</v>
      </c>
      <c r="G58" s="31">
        <f>E58*6</f>
        <v>6</v>
      </c>
      <c r="H58" s="31"/>
    </row>
    <row r="59" spans="1:8">
      <c r="A59" s="42">
        <v>3</v>
      </c>
      <c r="B59" s="33" t="s">
        <v>199</v>
      </c>
      <c r="C59" s="33" t="s">
        <v>200</v>
      </c>
      <c r="D59" s="34" t="s">
        <v>173</v>
      </c>
      <c r="E59" s="34">
        <v>1</v>
      </c>
      <c r="F59" s="34" t="s">
        <v>201</v>
      </c>
      <c r="G59" s="34">
        <v>1</v>
      </c>
      <c r="H59" s="35"/>
    </row>
    <row r="60" spans="1:8">
      <c r="A60" s="43">
        <v>5</v>
      </c>
      <c r="B60" s="39" t="s">
        <v>188</v>
      </c>
      <c r="C60" s="39" t="s">
        <v>189</v>
      </c>
      <c r="D60" s="16" t="s">
        <v>173</v>
      </c>
      <c r="E60" s="41">
        <v>10</v>
      </c>
      <c r="F60" s="41" t="s">
        <v>47</v>
      </c>
      <c r="G60" s="41">
        <f>E60*6</f>
        <v>60</v>
      </c>
      <c r="H60" s="39"/>
    </row>
    <row r="61" spans="1:8" ht="20.5">
      <c r="A61" s="312" t="s">
        <v>202</v>
      </c>
      <c r="B61" s="313"/>
      <c r="C61" s="313"/>
      <c r="D61" s="313"/>
      <c r="E61" s="313"/>
      <c r="F61" s="313"/>
      <c r="G61" s="313"/>
      <c r="H61" s="314"/>
    </row>
    <row r="62" spans="1:8" ht="56">
      <c r="A62" s="44" t="s">
        <v>37</v>
      </c>
      <c r="B62" s="44" t="s">
        <v>38</v>
      </c>
      <c r="C62" s="13" t="s">
        <v>39</v>
      </c>
      <c r="D62" s="44" t="s">
        <v>40</v>
      </c>
      <c r="E62" s="44" t="s">
        <v>41</v>
      </c>
      <c r="F62" s="44" t="s">
        <v>42</v>
      </c>
      <c r="G62" s="13" t="s">
        <v>43</v>
      </c>
      <c r="H62" s="13" t="s">
        <v>44</v>
      </c>
    </row>
    <row r="63" spans="1:8">
      <c r="A63" s="31">
        <v>1</v>
      </c>
      <c r="B63" s="45" t="s">
        <v>203</v>
      </c>
      <c r="C63" s="35" t="s">
        <v>204</v>
      </c>
      <c r="D63" s="34" t="s">
        <v>173</v>
      </c>
      <c r="E63" s="32"/>
      <c r="F63" s="31" t="s">
        <v>205</v>
      </c>
      <c r="G63" s="32">
        <v>3</v>
      </c>
      <c r="H63" s="35"/>
    </row>
    <row r="64" spans="1:8">
      <c r="A64" s="31">
        <v>2</v>
      </c>
      <c r="B64" s="45" t="s">
        <v>206</v>
      </c>
      <c r="C64" s="35"/>
      <c r="D64" s="34" t="s">
        <v>173</v>
      </c>
      <c r="E64" s="32"/>
      <c r="F64" s="31" t="s">
        <v>47</v>
      </c>
      <c r="G64" s="32">
        <v>8</v>
      </c>
      <c r="H64" s="35"/>
    </row>
    <row r="65" spans="1:8">
      <c r="A65" s="31">
        <v>3</v>
      </c>
      <c r="B65" s="45" t="s">
        <v>207</v>
      </c>
      <c r="C65" s="35" t="s">
        <v>208</v>
      </c>
      <c r="D65" s="34" t="s">
        <v>173</v>
      </c>
      <c r="E65" s="32"/>
      <c r="F65" s="31" t="s">
        <v>47</v>
      </c>
      <c r="G65" s="32">
        <v>2</v>
      </c>
      <c r="H65" s="35"/>
    </row>
    <row r="66" spans="1:8">
      <c r="A66" s="31">
        <v>4</v>
      </c>
      <c r="B66" s="45" t="s">
        <v>209</v>
      </c>
      <c r="C66" s="35" t="s">
        <v>210</v>
      </c>
      <c r="D66" s="34" t="s">
        <v>173</v>
      </c>
      <c r="E66" s="32"/>
      <c r="F66" s="31" t="s">
        <v>47</v>
      </c>
      <c r="G66" s="32">
        <v>1</v>
      </c>
      <c r="H66" s="35"/>
    </row>
    <row r="67" spans="1:8">
      <c r="A67" s="31">
        <v>5</v>
      </c>
      <c r="B67" s="45" t="s">
        <v>211</v>
      </c>
      <c r="C67" s="35" t="s">
        <v>212</v>
      </c>
      <c r="D67" s="34" t="s">
        <v>173</v>
      </c>
      <c r="E67" s="32"/>
      <c r="F67" s="31" t="s">
        <v>47</v>
      </c>
      <c r="G67" s="32">
        <v>20</v>
      </c>
      <c r="H67" s="35"/>
    </row>
    <row r="68" spans="1:8">
      <c r="A68" s="31">
        <v>6</v>
      </c>
      <c r="B68" s="45" t="s">
        <v>213</v>
      </c>
      <c r="C68" s="35"/>
      <c r="D68" s="34" t="s">
        <v>173</v>
      </c>
      <c r="E68" s="32"/>
      <c r="F68" s="31" t="s">
        <v>47</v>
      </c>
      <c r="G68" s="32">
        <v>2</v>
      </c>
      <c r="H68" s="35"/>
    </row>
    <row r="69" spans="1:8">
      <c r="A69" s="31">
        <v>7</v>
      </c>
      <c r="B69" s="45" t="s">
        <v>214</v>
      </c>
      <c r="C69" s="35" t="s">
        <v>215</v>
      </c>
      <c r="D69" s="34" t="s">
        <v>173</v>
      </c>
      <c r="E69" s="32"/>
      <c r="F69" s="31" t="s">
        <v>205</v>
      </c>
      <c r="G69" s="32">
        <v>2</v>
      </c>
      <c r="H69" s="35"/>
    </row>
    <row r="70" spans="1:8">
      <c r="A70" s="31">
        <v>8</v>
      </c>
      <c r="B70" s="45" t="s">
        <v>216</v>
      </c>
      <c r="C70" s="35" t="s">
        <v>217</v>
      </c>
      <c r="D70" s="34" t="s">
        <v>173</v>
      </c>
      <c r="E70" s="32"/>
      <c r="F70" s="31" t="s">
        <v>205</v>
      </c>
      <c r="G70" s="32">
        <v>2</v>
      </c>
      <c r="H70" s="35"/>
    </row>
    <row r="71" spans="1:8">
      <c r="A71" s="31">
        <v>9</v>
      </c>
      <c r="B71" s="45" t="s">
        <v>218</v>
      </c>
      <c r="C71" s="35" t="s">
        <v>219</v>
      </c>
      <c r="D71" s="34" t="s">
        <v>173</v>
      </c>
      <c r="E71" s="32"/>
      <c r="F71" s="31" t="s">
        <v>205</v>
      </c>
      <c r="G71" s="32">
        <v>4</v>
      </c>
      <c r="H71" s="35"/>
    </row>
    <row r="72" spans="1:8">
      <c r="A72" s="31">
        <v>10</v>
      </c>
      <c r="B72" s="45" t="s">
        <v>220</v>
      </c>
      <c r="C72" s="35" t="s">
        <v>221</v>
      </c>
      <c r="D72" s="34" t="s">
        <v>173</v>
      </c>
      <c r="E72" s="32"/>
      <c r="F72" s="31" t="s">
        <v>47</v>
      </c>
      <c r="G72" s="32">
        <v>2</v>
      </c>
      <c r="H72" s="35"/>
    </row>
    <row r="73" spans="1:8">
      <c r="A73" s="31">
        <v>11</v>
      </c>
      <c r="B73" s="45" t="s">
        <v>222</v>
      </c>
      <c r="C73" s="35" t="s">
        <v>223</v>
      </c>
      <c r="D73" s="34" t="s">
        <v>173</v>
      </c>
      <c r="E73" s="32"/>
      <c r="F73" s="31" t="s">
        <v>47</v>
      </c>
      <c r="G73" s="32">
        <v>2</v>
      </c>
      <c r="H73" s="35"/>
    </row>
    <row r="74" spans="1:8">
      <c r="A74" s="31">
        <v>12</v>
      </c>
      <c r="B74" s="45" t="s">
        <v>224</v>
      </c>
      <c r="C74" s="35" t="s">
        <v>225</v>
      </c>
      <c r="D74" s="34" t="s">
        <v>173</v>
      </c>
      <c r="E74" s="32"/>
      <c r="F74" s="31" t="s">
        <v>47</v>
      </c>
      <c r="G74" s="32">
        <v>10</v>
      </c>
      <c r="H74" s="35"/>
    </row>
    <row r="75" spans="1:8">
      <c r="A75" s="46">
        <v>13</v>
      </c>
      <c r="B75" s="47" t="s">
        <v>226</v>
      </c>
      <c r="C75" s="47" t="s">
        <v>227</v>
      </c>
      <c r="D75" s="34" t="s">
        <v>173</v>
      </c>
      <c r="E75" s="48"/>
      <c r="F75" s="48" t="s">
        <v>47</v>
      </c>
      <c r="G75" s="48">
        <v>2</v>
      </c>
      <c r="H75" s="49"/>
    </row>
  </sheetData>
  <mergeCells count="37">
    <mergeCell ref="A1:H1"/>
    <mergeCell ref="A2:H2"/>
    <mergeCell ref="A3:H3"/>
    <mergeCell ref="A4:H4"/>
    <mergeCell ref="A5:H5"/>
    <mergeCell ref="A6:H6"/>
    <mergeCell ref="A7:B7"/>
    <mergeCell ref="C7:H7"/>
    <mergeCell ref="A8:C8"/>
    <mergeCell ref="D8:H8"/>
    <mergeCell ref="A9:B9"/>
    <mergeCell ref="C9:H9"/>
    <mergeCell ref="A10:B10"/>
    <mergeCell ref="C10:D10"/>
    <mergeCell ref="E10:F10"/>
    <mergeCell ref="G10:H10"/>
    <mergeCell ref="A11:B11"/>
    <mergeCell ref="C11:D11"/>
    <mergeCell ref="E11:F11"/>
    <mergeCell ref="G11:H11"/>
    <mergeCell ref="A12:B12"/>
    <mergeCell ref="C12:H12"/>
    <mergeCell ref="A13:B13"/>
    <mergeCell ref="C13:H13"/>
    <mergeCell ref="A14:B14"/>
    <mergeCell ref="C14:H14"/>
    <mergeCell ref="A15:B15"/>
    <mergeCell ref="C15:H15"/>
    <mergeCell ref="A45:H45"/>
    <mergeCell ref="A54:H54"/>
    <mergeCell ref="A55:H55"/>
    <mergeCell ref="A61:H61"/>
    <mergeCell ref="A17:H17"/>
    <mergeCell ref="A18:H18"/>
    <mergeCell ref="A36:H36"/>
    <mergeCell ref="A37:H37"/>
    <mergeCell ref="A44:H44"/>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9"/>
  <sheetViews>
    <sheetView topLeftCell="A33" zoomScale="87" zoomScaleNormal="87" workbookViewId="0">
      <selection activeCell="C10" sqref="C10"/>
    </sheetView>
  </sheetViews>
  <sheetFormatPr defaultColWidth="14.453125" defaultRowHeight="14.5"/>
  <cols>
    <col min="1" max="1" width="5.1796875" style="1" customWidth="1"/>
    <col min="2" max="2" width="52" style="1" customWidth="1"/>
    <col min="3" max="3" width="27.453125" style="1" customWidth="1"/>
    <col min="4" max="4" width="22" style="1" customWidth="1"/>
    <col min="5" max="5" width="15.453125" style="1" customWidth="1"/>
    <col min="6" max="6" width="19.7265625" style="1" customWidth="1"/>
    <col min="7" max="7" width="14.453125" style="1" customWidth="1"/>
    <col min="8" max="9" width="8.7265625" style="1" customWidth="1"/>
    <col min="10" max="16384" width="14.453125" style="1"/>
  </cols>
  <sheetData>
    <row r="1" spans="1:8">
      <c r="A1" s="318" t="s">
        <v>20</v>
      </c>
      <c r="B1" s="319"/>
      <c r="C1" s="319"/>
      <c r="D1" s="319"/>
      <c r="E1" s="319"/>
      <c r="F1" s="319"/>
      <c r="G1" s="319"/>
    </row>
    <row r="2" spans="1:8" ht="20.5">
      <c r="A2" s="269" t="s">
        <v>21</v>
      </c>
      <c r="B2" s="269"/>
      <c r="C2" s="269"/>
      <c r="D2" s="269"/>
      <c r="E2" s="269"/>
      <c r="F2" s="269"/>
      <c r="G2" s="269"/>
      <c r="H2" s="2"/>
    </row>
    <row r="3" spans="1:8" ht="20.5">
      <c r="A3" s="270" t="str">
        <f>'Информация о Чемпионате'!B4</f>
        <v>Региональный этап Чемпионата</v>
      </c>
      <c r="B3" s="270"/>
      <c r="C3" s="270"/>
      <c r="D3" s="270"/>
      <c r="E3" s="270"/>
      <c r="F3" s="270"/>
      <c r="G3" s="270"/>
      <c r="H3" s="3"/>
    </row>
    <row r="4" spans="1:8" ht="20.5">
      <c r="A4" s="269" t="s">
        <v>22</v>
      </c>
      <c r="B4" s="269"/>
      <c r="C4" s="269"/>
      <c r="D4" s="269"/>
      <c r="E4" s="269"/>
      <c r="F4" s="269"/>
      <c r="G4" s="269"/>
      <c r="H4" s="2"/>
    </row>
    <row r="5" spans="1:8" ht="20">
      <c r="A5" s="320" t="str">
        <f>'Информация о Чемпионате'!B3</f>
        <v>Промышленная механика и монтаж</v>
      </c>
      <c r="B5" s="320"/>
      <c r="C5" s="320"/>
      <c r="D5" s="320"/>
      <c r="E5" s="320"/>
      <c r="F5" s="320"/>
      <c r="G5" s="320"/>
      <c r="H5" s="4"/>
    </row>
    <row r="6" spans="1:8" ht="20.5">
      <c r="A6" s="256" t="s">
        <v>228</v>
      </c>
      <c r="B6" s="317"/>
      <c r="C6" s="317"/>
      <c r="D6" s="317"/>
      <c r="E6" s="317"/>
      <c r="F6" s="317"/>
      <c r="G6" s="317"/>
    </row>
    <row r="7" spans="1:8" ht="28">
      <c r="A7" s="5" t="s">
        <v>37</v>
      </c>
      <c r="B7" s="5" t="s">
        <v>38</v>
      </c>
      <c r="C7" s="6" t="s">
        <v>39</v>
      </c>
      <c r="D7" s="5" t="s">
        <v>40</v>
      </c>
      <c r="E7" s="5" t="s">
        <v>41</v>
      </c>
      <c r="F7" s="5" t="s">
        <v>42</v>
      </c>
      <c r="G7" s="5" t="s">
        <v>229</v>
      </c>
    </row>
    <row r="8" spans="1:8" ht="15.5">
      <c r="A8" s="7">
        <v>1</v>
      </c>
      <c r="B8" s="132" t="s">
        <v>230</v>
      </c>
      <c r="C8" s="240"/>
      <c r="D8" s="240"/>
      <c r="E8" s="240">
        <v>1</v>
      </c>
      <c r="F8" s="240" t="s">
        <v>47</v>
      </c>
      <c r="G8" s="7"/>
    </row>
    <row r="9" spans="1:8" ht="15.5">
      <c r="A9" s="8">
        <v>2</v>
      </c>
      <c r="B9" s="132" t="s">
        <v>231</v>
      </c>
      <c r="C9" s="241"/>
      <c r="D9" s="241"/>
      <c r="E9" s="240">
        <v>1</v>
      </c>
      <c r="F9" s="240" t="s">
        <v>47</v>
      </c>
      <c r="G9" s="9"/>
    </row>
    <row r="10" spans="1:8" ht="15.5">
      <c r="A10" s="7">
        <v>3</v>
      </c>
      <c r="B10" s="132" t="s">
        <v>232</v>
      </c>
      <c r="C10" s="241"/>
      <c r="D10" s="241"/>
      <c r="E10" s="240">
        <v>1</v>
      </c>
      <c r="F10" s="240" t="s">
        <v>47</v>
      </c>
      <c r="G10" s="9"/>
    </row>
    <row r="11" spans="1:8" ht="15.5">
      <c r="A11" s="8">
        <v>4</v>
      </c>
      <c r="B11" s="132" t="s">
        <v>233</v>
      </c>
      <c r="C11" s="241"/>
      <c r="D11" s="241"/>
      <c r="E11" s="240">
        <v>1</v>
      </c>
      <c r="F11" s="240" t="s">
        <v>47</v>
      </c>
      <c r="G11" s="9"/>
    </row>
    <row r="12" spans="1:8" ht="42">
      <c r="A12" s="7">
        <v>5</v>
      </c>
      <c r="B12" s="132" t="s">
        <v>381</v>
      </c>
      <c r="C12" s="132" t="s">
        <v>382</v>
      </c>
      <c r="D12" s="241"/>
      <c r="E12" s="240">
        <v>1</v>
      </c>
      <c r="F12" s="240" t="s">
        <v>47</v>
      </c>
      <c r="G12" s="9"/>
    </row>
    <row r="13" spans="1:8" ht="28">
      <c r="A13" s="8">
        <v>6</v>
      </c>
      <c r="B13" s="132" t="s">
        <v>383</v>
      </c>
      <c r="C13" s="241"/>
      <c r="D13" s="241"/>
      <c r="E13" s="240">
        <v>1</v>
      </c>
      <c r="F13" s="240" t="s">
        <v>115</v>
      </c>
      <c r="G13" s="9"/>
    </row>
    <row r="14" spans="1:8" ht="15.5">
      <c r="A14" s="7">
        <v>7</v>
      </c>
      <c r="B14" s="132" t="s">
        <v>234</v>
      </c>
      <c r="C14" s="241" t="s">
        <v>384</v>
      </c>
      <c r="D14" s="241"/>
      <c r="E14" s="240">
        <v>1</v>
      </c>
      <c r="F14" s="240" t="s">
        <v>47</v>
      </c>
      <c r="G14" s="9"/>
    </row>
    <row r="15" spans="1:8" ht="28">
      <c r="A15" s="8">
        <v>8</v>
      </c>
      <c r="B15" s="132" t="s">
        <v>235</v>
      </c>
      <c r="C15" s="132" t="s">
        <v>385</v>
      </c>
      <c r="D15" s="132"/>
      <c r="E15" s="240">
        <v>1</v>
      </c>
      <c r="F15" s="240" t="s">
        <v>115</v>
      </c>
      <c r="G15" s="9"/>
    </row>
    <row r="16" spans="1:8" ht="15.5">
      <c r="A16" s="7">
        <v>9</v>
      </c>
      <c r="B16" s="132" t="s">
        <v>386</v>
      </c>
      <c r="C16" s="241"/>
      <c r="D16" s="241"/>
      <c r="E16" s="240">
        <v>1</v>
      </c>
      <c r="F16" s="240" t="s">
        <v>47</v>
      </c>
      <c r="G16" s="9"/>
    </row>
    <row r="17" spans="1:7" ht="15.5">
      <c r="A17" s="8">
        <v>10</v>
      </c>
      <c r="B17" s="132" t="s">
        <v>236</v>
      </c>
      <c r="C17" s="241"/>
      <c r="D17" s="241"/>
      <c r="E17" s="240">
        <v>1</v>
      </c>
      <c r="F17" s="240" t="s">
        <v>115</v>
      </c>
      <c r="G17" s="9"/>
    </row>
    <row r="18" spans="1:7" ht="15.5">
      <c r="A18" s="7">
        <v>11</v>
      </c>
      <c r="B18" s="132" t="s">
        <v>237</v>
      </c>
      <c r="C18" s="241"/>
      <c r="D18" s="241"/>
      <c r="E18" s="240">
        <v>1</v>
      </c>
      <c r="F18" s="240" t="s">
        <v>115</v>
      </c>
      <c r="G18" s="9"/>
    </row>
    <row r="19" spans="1:7" ht="15.5">
      <c r="A19" s="8">
        <v>12</v>
      </c>
      <c r="B19" s="132" t="s">
        <v>238</v>
      </c>
      <c r="C19" s="241"/>
      <c r="D19" s="241"/>
      <c r="E19" s="240">
        <v>1</v>
      </c>
      <c r="F19" s="240" t="s">
        <v>47</v>
      </c>
      <c r="G19" s="9"/>
    </row>
    <row r="20" spans="1:7" ht="15.5">
      <c r="A20" s="7">
        <v>13</v>
      </c>
      <c r="B20" s="132" t="s">
        <v>239</v>
      </c>
      <c r="C20" s="241"/>
      <c r="D20" s="241"/>
      <c r="E20" s="240">
        <v>1</v>
      </c>
      <c r="F20" s="240" t="s">
        <v>115</v>
      </c>
      <c r="G20" s="9"/>
    </row>
    <row r="21" spans="1:7" ht="15.5">
      <c r="A21" s="8">
        <v>14</v>
      </c>
      <c r="B21" s="132" t="s">
        <v>348</v>
      </c>
      <c r="C21" s="241"/>
      <c r="D21" s="241"/>
      <c r="E21" s="240">
        <v>1</v>
      </c>
      <c r="F21" s="240" t="s">
        <v>47</v>
      </c>
      <c r="G21" s="9"/>
    </row>
    <row r="22" spans="1:7" ht="15.5">
      <c r="A22" s="7">
        <v>15</v>
      </c>
      <c r="B22" s="132" t="s">
        <v>387</v>
      </c>
      <c r="C22" s="241"/>
      <c r="D22" s="241"/>
      <c r="E22" s="240">
        <v>1</v>
      </c>
      <c r="F22" s="240" t="s">
        <v>47</v>
      </c>
      <c r="G22" s="9"/>
    </row>
    <row r="23" spans="1:7" ht="15.5">
      <c r="A23" s="8">
        <v>16</v>
      </c>
      <c r="B23" s="132" t="s">
        <v>388</v>
      </c>
      <c r="C23" s="241" t="s">
        <v>389</v>
      </c>
      <c r="D23" s="241"/>
      <c r="E23" s="240">
        <v>1</v>
      </c>
      <c r="F23" s="240" t="s">
        <v>47</v>
      </c>
      <c r="G23" s="9"/>
    </row>
    <row r="24" spans="1:7" ht="15.5">
      <c r="A24" s="7">
        <v>17</v>
      </c>
      <c r="B24" s="132" t="s">
        <v>390</v>
      </c>
      <c r="C24" s="242"/>
      <c r="D24" s="242"/>
      <c r="E24" s="240">
        <v>1</v>
      </c>
      <c r="F24" s="240" t="s">
        <v>47</v>
      </c>
      <c r="G24" s="9"/>
    </row>
    <row r="25" spans="1:7" ht="15.5">
      <c r="A25" s="8">
        <v>18</v>
      </c>
      <c r="B25" s="132" t="s">
        <v>391</v>
      </c>
      <c r="C25" s="242"/>
      <c r="D25" s="242"/>
      <c r="E25" s="240">
        <v>1</v>
      </c>
      <c r="F25" s="240" t="s">
        <v>47</v>
      </c>
      <c r="G25" s="9"/>
    </row>
    <row r="26" spans="1:7" ht="15.5">
      <c r="A26" s="7">
        <v>19</v>
      </c>
      <c r="B26" s="132" t="s">
        <v>392</v>
      </c>
      <c r="C26" s="132" t="s">
        <v>393</v>
      </c>
      <c r="D26" s="132"/>
      <c r="E26" s="240">
        <v>1</v>
      </c>
      <c r="F26" s="240" t="s">
        <v>47</v>
      </c>
      <c r="G26" s="9"/>
    </row>
    <row r="27" spans="1:7" ht="28">
      <c r="A27" s="8">
        <v>20</v>
      </c>
      <c r="B27" s="132" t="s">
        <v>394</v>
      </c>
      <c r="C27" s="242"/>
      <c r="D27" s="242"/>
      <c r="E27" s="240">
        <v>2</v>
      </c>
      <c r="F27" s="240" t="s">
        <v>47</v>
      </c>
      <c r="G27" s="9"/>
    </row>
    <row r="28" spans="1:7" ht="15.5">
      <c r="A28" s="7">
        <v>21</v>
      </c>
      <c r="B28" s="132" t="s">
        <v>395</v>
      </c>
      <c r="C28" s="242"/>
      <c r="D28" s="242"/>
      <c r="E28" s="240">
        <v>1</v>
      </c>
      <c r="F28" s="240" t="s">
        <v>47</v>
      </c>
      <c r="G28" s="9"/>
    </row>
    <row r="29" spans="1:7" ht="15.5">
      <c r="A29" s="8">
        <v>22</v>
      </c>
      <c r="B29" s="132" t="s">
        <v>396</v>
      </c>
      <c r="C29" s="241">
        <v>0.01</v>
      </c>
      <c r="D29" s="241"/>
      <c r="E29" s="240">
        <v>1</v>
      </c>
      <c r="F29" s="240" t="s">
        <v>47</v>
      </c>
      <c r="G29" s="9"/>
    </row>
    <row r="30" spans="1:7" ht="15.5">
      <c r="A30" s="7">
        <v>23</v>
      </c>
      <c r="B30" s="132" t="s">
        <v>397</v>
      </c>
      <c r="C30" s="241">
        <v>0.01</v>
      </c>
      <c r="D30" s="241"/>
      <c r="E30" s="240">
        <v>1</v>
      </c>
      <c r="F30" s="240" t="s">
        <v>47</v>
      </c>
      <c r="G30" s="9"/>
    </row>
    <row r="31" spans="1:7" ht="15.5">
      <c r="A31" s="8">
        <v>24</v>
      </c>
      <c r="B31" s="132" t="s">
        <v>398</v>
      </c>
      <c r="C31" s="132" t="s">
        <v>399</v>
      </c>
      <c r="D31" s="132"/>
      <c r="E31" s="240">
        <v>1</v>
      </c>
      <c r="F31" s="240" t="s">
        <v>47</v>
      </c>
      <c r="G31" s="9"/>
    </row>
    <row r="32" spans="1:7" ht="15.5">
      <c r="A32" s="7">
        <v>25</v>
      </c>
      <c r="B32" s="132" t="s">
        <v>400</v>
      </c>
      <c r="C32" s="132" t="s">
        <v>399</v>
      </c>
      <c r="D32" s="132"/>
      <c r="E32" s="240">
        <v>1</v>
      </c>
      <c r="F32" s="240" t="s">
        <v>47</v>
      </c>
      <c r="G32" s="9"/>
    </row>
    <row r="33" spans="1:7" ht="15.5">
      <c r="A33" s="8">
        <v>26</v>
      </c>
      <c r="B33" s="132" t="s">
        <v>401</v>
      </c>
      <c r="C33" s="132" t="s">
        <v>402</v>
      </c>
      <c r="D33" s="132"/>
      <c r="E33" s="240">
        <v>1</v>
      </c>
      <c r="F33" s="240" t="s">
        <v>47</v>
      </c>
      <c r="G33" s="9"/>
    </row>
    <row r="34" spans="1:7" ht="28">
      <c r="A34" s="7">
        <v>27</v>
      </c>
      <c r="B34" s="132" t="s">
        <v>403</v>
      </c>
      <c r="C34" s="241"/>
      <c r="D34" s="241"/>
      <c r="E34" s="240">
        <v>1</v>
      </c>
      <c r="F34" s="240" t="s">
        <v>47</v>
      </c>
      <c r="G34" s="9"/>
    </row>
    <row r="35" spans="1:7" ht="15.5">
      <c r="A35" s="8">
        <v>28</v>
      </c>
      <c r="B35" s="132" t="s">
        <v>240</v>
      </c>
      <c r="C35" s="241"/>
      <c r="D35" s="241"/>
      <c r="E35" s="240">
        <v>1</v>
      </c>
      <c r="F35" s="240" t="s">
        <v>47</v>
      </c>
      <c r="G35" s="9"/>
    </row>
    <row r="36" spans="1:7" ht="84">
      <c r="A36" s="7">
        <v>29</v>
      </c>
      <c r="B36" s="243" t="s">
        <v>351</v>
      </c>
      <c r="C36" s="132" t="s">
        <v>352</v>
      </c>
      <c r="D36" s="241"/>
      <c r="E36" s="240">
        <v>1</v>
      </c>
      <c r="F36" s="240" t="s">
        <v>47</v>
      </c>
      <c r="G36" s="9"/>
    </row>
    <row r="37" spans="1:7" ht="15.5">
      <c r="A37" s="8">
        <v>30</v>
      </c>
      <c r="B37" s="132" t="s">
        <v>241</v>
      </c>
      <c r="C37" s="241"/>
      <c r="D37" s="241"/>
      <c r="E37" s="240">
        <v>1</v>
      </c>
      <c r="F37" s="240" t="s">
        <v>47</v>
      </c>
      <c r="G37" s="9"/>
    </row>
    <row r="38" spans="1:7" ht="98">
      <c r="A38" s="7">
        <v>31</v>
      </c>
      <c r="B38" s="243" t="s">
        <v>353</v>
      </c>
      <c r="C38" s="132" t="s">
        <v>354</v>
      </c>
      <c r="D38" s="241"/>
      <c r="E38" s="240">
        <v>1</v>
      </c>
      <c r="F38" s="240" t="s">
        <v>47</v>
      </c>
      <c r="G38" s="9"/>
    </row>
    <row r="39" spans="1:7" ht="15.5">
      <c r="A39" s="8">
        <v>32</v>
      </c>
      <c r="B39" s="132" t="s">
        <v>242</v>
      </c>
      <c r="C39" s="241"/>
      <c r="D39" s="241"/>
      <c r="E39" s="240">
        <v>10</v>
      </c>
      <c r="F39" s="240" t="s">
        <v>47</v>
      </c>
      <c r="G39" s="9"/>
    </row>
    <row r="40" spans="1:7" ht="15.5">
      <c r="A40" s="7">
        <v>33</v>
      </c>
      <c r="B40" s="132" t="s">
        <v>404</v>
      </c>
      <c r="C40" s="241"/>
      <c r="D40" s="241"/>
      <c r="E40" s="240">
        <v>1</v>
      </c>
      <c r="F40" s="240" t="s">
        <v>47</v>
      </c>
      <c r="G40" s="9"/>
    </row>
    <row r="41" spans="1:7" ht="15.5">
      <c r="A41" s="8">
        <v>34</v>
      </c>
      <c r="B41" s="132" t="s">
        <v>405</v>
      </c>
      <c r="C41" s="241"/>
      <c r="D41" s="241"/>
      <c r="E41" s="240">
        <v>1</v>
      </c>
      <c r="F41" s="240" t="s">
        <v>47</v>
      </c>
      <c r="G41" s="9"/>
    </row>
    <row r="42" spans="1:7" ht="15.5">
      <c r="A42" s="7">
        <v>35</v>
      </c>
      <c r="B42" s="132" t="s">
        <v>243</v>
      </c>
      <c r="C42" s="241"/>
      <c r="D42" s="241"/>
      <c r="E42" s="240">
        <v>10</v>
      </c>
      <c r="F42" s="240" t="s">
        <v>47</v>
      </c>
      <c r="G42" s="9"/>
    </row>
    <row r="43" spans="1:7" ht="15.5">
      <c r="A43" s="8">
        <v>36</v>
      </c>
      <c r="B43" s="132" t="s">
        <v>244</v>
      </c>
      <c r="C43" s="132" t="s">
        <v>406</v>
      </c>
      <c r="D43" s="241"/>
      <c r="E43" s="240">
        <v>3</v>
      </c>
      <c r="F43" s="240" t="s">
        <v>47</v>
      </c>
      <c r="G43" s="9"/>
    </row>
    <row r="44" spans="1:7" ht="28">
      <c r="A44" s="7">
        <v>37</v>
      </c>
      <c r="B44" s="132" t="s">
        <v>245</v>
      </c>
      <c r="C44" s="132" t="s">
        <v>324</v>
      </c>
      <c r="D44" s="132"/>
      <c r="E44" s="240">
        <v>1</v>
      </c>
      <c r="F44" s="240" t="s">
        <v>47</v>
      </c>
      <c r="G44" s="9"/>
    </row>
    <row r="45" spans="1:7" ht="28">
      <c r="A45" s="8">
        <v>38</v>
      </c>
      <c r="B45" s="132" t="s">
        <v>407</v>
      </c>
      <c r="C45" s="132" t="s">
        <v>408</v>
      </c>
      <c r="D45" s="132"/>
      <c r="E45" s="240">
        <v>1</v>
      </c>
      <c r="F45" s="240" t="s">
        <v>47</v>
      </c>
      <c r="G45" s="9"/>
    </row>
    <row r="46" spans="1:7" ht="28">
      <c r="A46" s="7">
        <v>39</v>
      </c>
      <c r="B46" s="132" t="s">
        <v>246</v>
      </c>
      <c r="C46" s="132" t="s">
        <v>247</v>
      </c>
      <c r="D46" s="132"/>
      <c r="E46" s="240">
        <v>1</v>
      </c>
      <c r="F46" s="240" t="s">
        <v>47</v>
      </c>
      <c r="G46" s="9"/>
    </row>
    <row r="47" spans="1:7" ht="15.5">
      <c r="A47" s="8">
        <v>40</v>
      </c>
      <c r="B47" s="132" t="s">
        <v>409</v>
      </c>
      <c r="C47" s="132" t="s">
        <v>410</v>
      </c>
      <c r="D47" s="132"/>
      <c r="E47" s="240">
        <v>1</v>
      </c>
      <c r="F47" s="240" t="s">
        <v>47</v>
      </c>
      <c r="G47" s="9"/>
    </row>
    <row r="48" spans="1:7" ht="15.5">
      <c r="A48" s="7">
        <v>41</v>
      </c>
      <c r="B48" s="132" t="s">
        <v>248</v>
      </c>
      <c r="C48" s="132" t="s">
        <v>249</v>
      </c>
      <c r="D48" s="132"/>
      <c r="E48" s="240">
        <v>1</v>
      </c>
      <c r="F48" s="240" t="s">
        <v>47</v>
      </c>
      <c r="G48" s="10"/>
    </row>
    <row r="49" spans="1:7" ht="28">
      <c r="A49" s="8">
        <v>42</v>
      </c>
      <c r="B49" s="244" t="s">
        <v>411</v>
      </c>
      <c r="C49" s="245" t="s">
        <v>412</v>
      </c>
      <c r="D49" s="245"/>
      <c r="E49" s="246">
        <v>1</v>
      </c>
      <c r="F49" s="240" t="s">
        <v>47</v>
      </c>
      <c r="G49" s="10"/>
    </row>
  </sheetData>
  <mergeCells count="6">
    <mergeCell ref="A6:G6"/>
    <mergeCell ref="A1:G1"/>
    <mergeCell ref="A2:G2"/>
    <mergeCell ref="A3:G3"/>
    <mergeCell ref="A4:G4"/>
    <mergeCell ref="A5:G5"/>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ColWidth="9.1796875" defaultRowHeight="14.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Лист6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Вадим Шабалин</cp:lastModifiedBy>
  <dcterms:created xsi:type="dcterms:W3CDTF">2023-01-11T12:24:00Z</dcterms:created>
  <dcterms:modified xsi:type="dcterms:W3CDTF">2026-01-25T05:24:33Z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E1EA3E1153C84B9B86E8209328EA525E_12</vt:lpwstr>
  </property>
  <property fmtid="{D5CDD505-2E9C-101B-9397-08002B2CF9AE}" pid="3" name="KSOProductBuildVer">
    <vt:lpwstr>1049-12.2.0.21931</vt:lpwstr>
  </property>
</Properties>
</file>